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ropbox\PC\Desktop\Website Templates\"/>
    </mc:Choice>
  </mc:AlternateContent>
  <xr:revisionPtr revIDLastSave="0" documentId="13_ncr:1_{46A1615B-FECA-4680-AA3E-B77C2EBDF558}" xr6:coauthVersionLast="47" xr6:coauthVersionMax="47" xr10:uidLastSave="{00000000-0000-0000-0000-000000000000}"/>
  <bookViews>
    <workbookView xWindow="-108" yWindow="-108" windowWidth="41496" windowHeight="16896" tabRatio="883" xr2:uid="{00000000-000D-0000-FFFF-FFFF00000000}"/>
  </bookViews>
  <sheets>
    <sheet name="Overall Summary" sheetId="10" r:id="rId1"/>
    <sheet name="6.4.2021 - 5.4.2022" sheetId="24" r:id="rId2"/>
    <sheet name="6.4.2020 - 5.4.2021" sheetId="23" r:id="rId3"/>
    <sheet name="6.4.2019 - 5.4.2020" sheetId="19" r:id="rId4"/>
    <sheet name="6.4.2018 - 5.4.2019" sheetId="20" r:id="rId5"/>
    <sheet name="6.4.2017 - 5.4.2018" sheetId="21" r:id="rId6"/>
    <sheet name="6.4.2016 - 5.4.2017 " sheetId="18" r:id="rId7"/>
    <sheet name="6.4.2015 - 5.4.2016 " sheetId="16" r:id="rId8"/>
    <sheet name="6.4.2014 - 5.4.2015 " sheetId="17" r:id="rId9"/>
    <sheet name="6.4.2013 - 5.4.2014 " sheetId="2" r:id="rId10"/>
    <sheet name="6.4.2012 - 5.4.2013 " sheetId="3" r:id="rId11"/>
    <sheet name="6.4.2011 - 5.4.2012 " sheetId="11" r:id="rId12"/>
    <sheet name="6.4.2010 - 5.4.2011 " sheetId="4" r:id="rId13"/>
    <sheet name="6.4.2009 - 5.4.2010 " sheetId="5" r:id="rId14"/>
    <sheet name="6.4.2008 - 5.4.2009 " sheetId="6" r:id="rId15"/>
    <sheet name="6.4.2007 - 5.4.2008 " sheetId="7" r:id="rId16"/>
    <sheet name="6.4.2006 - 5.4.2007 " sheetId="8" r:id="rId17"/>
    <sheet name="6.4.2005 - 5.4.2006 " sheetId="9" r:id="rId18"/>
    <sheet name="6.4.2004 - 5.4.2005 " sheetId="12" r:id="rId19"/>
    <sheet name="6.4.2003 - 5.4.2004" sheetId="13" r:id="rId20"/>
    <sheet name="6.4.2002 - 5.4.2003" sheetId="14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10" l="1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5" i="24"/>
  <c r="L5" i="24"/>
  <c r="K5" i="24"/>
  <c r="J5" i="24"/>
  <c r="I5" i="24"/>
  <c r="H5" i="24"/>
  <c r="G5" i="24"/>
  <c r="F5" i="24"/>
  <c r="E5" i="24"/>
  <c r="D5" i="24"/>
  <c r="J24" i="10"/>
  <c r="J23" i="10"/>
  <c r="J22" i="10"/>
  <c r="J20" i="10"/>
  <c r="J21" i="10"/>
  <c r="J19" i="10"/>
  <c r="K5" i="19"/>
  <c r="K5" i="20"/>
  <c r="K5" i="21"/>
  <c r="K5" i="18"/>
  <c r="K5" i="23"/>
  <c r="J40" i="10" l="1"/>
  <c r="C40" i="10"/>
  <c r="O19" i="10"/>
  <c r="L19" i="10"/>
  <c r="K19" i="10"/>
  <c r="I19" i="10"/>
  <c r="H19" i="10"/>
  <c r="G19" i="10"/>
  <c r="E19" i="10"/>
  <c r="D19" i="10"/>
  <c r="B19" i="10"/>
  <c r="D5" i="19" l="1"/>
  <c r="E5" i="23"/>
  <c r="F5" i="23"/>
  <c r="G5" i="23"/>
  <c r="H5" i="23"/>
  <c r="I5" i="23"/>
  <c r="J5" i="23"/>
  <c r="L5" i="23"/>
  <c r="M5" i="23"/>
  <c r="D5" i="23"/>
  <c r="B20" i="10" s="1"/>
  <c r="O20" i="10" l="1"/>
  <c r="L20" i="10"/>
  <c r="K20" i="10"/>
  <c r="I20" i="10"/>
  <c r="H20" i="10"/>
  <c r="G20" i="10"/>
  <c r="E20" i="10"/>
  <c r="D20" i="10"/>
  <c r="D5" i="16" l="1"/>
  <c r="M5" i="21" l="1"/>
  <c r="L23" i="10" s="1"/>
  <c r="L5" i="21"/>
  <c r="K23" i="10" s="1"/>
  <c r="J5" i="21"/>
  <c r="I23" i="10" s="1"/>
  <c r="I5" i="21"/>
  <c r="H23" i="10" s="1"/>
  <c r="H5" i="21"/>
  <c r="G23" i="10" s="1"/>
  <c r="G5" i="21"/>
  <c r="F5" i="21"/>
  <c r="E23" i="10" s="1"/>
  <c r="E5" i="21"/>
  <c r="D23" i="10" s="1"/>
  <c r="D5" i="21"/>
  <c r="B23" i="10" s="1"/>
  <c r="M5" i="20"/>
  <c r="L22" i="10" s="1"/>
  <c r="L5" i="20"/>
  <c r="K22" i="10" s="1"/>
  <c r="J5" i="20"/>
  <c r="I22" i="10" s="1"/>
  <c r="I5" i="20"/>
  <c r="H22" i="10" s="1"/>
  <c r="H5" i="20"/>
  <c r="G22" i="10" s="1"/>
  <c r="G5" i="20"/>
  <c r="F5" i="20"/>
  <c r="E22" i="10" s="1"/>
  <c r="E5" i="20"/>
  <c r="D22" i="10" s="1"/>
  <c r="D5" i="20"/>
  <c r="B22" i="10" s="1"/>
  <c r="M5" i="19"/>
  <c r="L21" i="10" s="1"/>
  <c r="L5" i="19"/>
  <c r="K21" i="10" s="1"/>
  <c r="J5" i="19"/>
  <c r="I21" i="10" s="1"/>
  <c r="I5" i="19"/>
  <c r="H21" i="10" s="1"/>
  <c r="H5" i="19"/>
  <c r="G21" i="10" s="1"/>
  <c r="G5" i="19"/>
  <c r="F5" i="19"/>
  <c r="E21" i="10" s="1"/>
  <c r="E5" i="19"/>
  <c r="D21" i="10" s="1"/>
  <c r="B21" i="10"/>
  <c r="O21" i="10" l="1"/>
  <c r="F21" i="10"/>
  <c r="F22" i="10"/>
  <c r="O22" i="10"/>
  <c r="F23" i="10"/>
  <c r="O23" i="10"/>
  <c r="M5" i="18"/>
  <c r="L24" i="10" s="1"/>
  <c r="L5" i="18"/>
  <c r="K24" i="10" s="1"/>
  <c r="J5" i="18"/>
  <c r="I24" i="10" s="1"/>
  <c r="I5" i="18"/>
  <c r="H24" i="10" s="1"/>
  <c r="H5" i="18"/>
  <c r="G24" i="10" s="1"/>
  <c r="G5" i="18"/>
  <c r="F24" i="10" s="1"/>
  <c r="F5" i="18"/>
  <c r="E24" i="10" s="1"/>
  <c r="E5" i="18"/>
  <c r="D24" i="10" s="1"/>
  <c r="D5" i="18"/>
  <c r="B24" i="10" s="1"/>
  <c r="O40" i="10" l="1"/>
  <c r="G5" i="14"/>
  <c r="H5" i="14"/>
  <c r="I5" i="14"/>
  <c r="J5" i="14"/>
  <c r="K5" i="14"/>
  <c r="L5" i="14"/>
  <c r="F5" i="14"/>
  <c r="E5" i="14"/>
  <c r="D5" i="14"/>
  <c r="G5" i="13"/>
  <c r="H5" i="13"/>
  <c r="I5" i="13"/>
  <c r="J5" i="13"/>
  <c r="K5" i="13"/>
  <c r="L5" i="13"/>
  <c r="F5" i="13"/>
  <c r="E5" i="13"/>
  <c r="D5" i="13"/>
  <c r="G5" i="12"/>
  <c r="H5" i="12"/>
  <c r="I5" i="12"/>
  <c r="J5" i="12"/>
  <c r="K5" i="12"/>
  <c r="L5" i="12"/>
  <c r="F5" i="12"/>
  <c r="E5" i="12"/>
  <c r="D5" i="12"/>
  <c r="G5" i="9"/>
  <c r="H5" i="9"/>
  <c r="I5" i="9"/>
  <c r="J5" i="9"/>
  <c r="K5" i="9"/>
  <c r="L5" i="9"/>
  <c r="F5" i="9"/>
  <c r="E5" i="9"/>
  <c r="D5" i="9"/>
  <c r="G5" i="8"/>
  <c r="H5" i="8"/>
  <c r="I5" i="8"/>
  <c r="J5" i="8"/>
  <c r="K5" i="8"/>
  <c r="L5" i="8"/>
  <c r="F5" i="8"/>
  <c r="E5" i="8"/>
  <c r="D5" i="8"/>
  <c r="G5" i="7"/>
  <c r="H5" i="7"/>
  <c r="I5" i="7"/>
  <c r="J5" i="7"/>
  <c r="K5" i="7"/>
  <c r="L5" i="7"/>
  <c r="F5" i="7"/>
  <c r="E5" i="7"/>
  <c r="D5" i="7"/>
  <c r="G5" i="6"/>
  <c r="H5" i="6"/>
  <c r="I5" i="6"/>
  <c r="J5" i="6"/>
  <c r="K5" i="6"/>
  <c r="L5" i="6"/>
  <c r="F5" i="6"/>
  <c r="E5" i="6"/>
  <c r="D5" i="6"/>
  <c r="H5" i="5"/>
  <c r="I5" i="5"/>
  <c r="J5" i="5"/>
  <c r="K5" i="5"/>
  <c r="L5" i="5"/>
  <c r="G5" i="5"/>
  <c r="F5" i="5"/>
  <c r="E5" i="5"/>
  <c r="D5" i="5"/>
  <c r="F5" i="4"/>
  <c r="G5" i="4"/>
  <c r="H5" i="4"/>
  <c r="I5" i="4"/>
  <c r="J5" i="4"/>
  <c r="K5" i="4"/>
  <c r="L5" i="4"/>
  <c r="E5" i="4"/>
  <c r="D5" i="4"/>
  <c r="G5" i="11"/>
  <c r="H5" i="11"/>
  <c r="I5" i="11"/>
  <c r="J5" i="11"/>
  <c r="K5" i="11"/>
  <c r="L5" i="11"/>
  <c r="F5" i="11"/>
  <c r="E5" i="11"/>
  <c r="D5" i="11"/>
  <c r="G5" i="3"/>
  <c r="H5" i="3"/>
  <c r="I5" i="3"/>
  <c r="J5" i="3"/>
  <c r="K5" i="3"/>
  <c r="L5" i="3"/>
  <c r="F5" i="3"/>
  <c r="E5" i="3"/>
  <c r="D5" i="3"/>
  <c r="G5" i="2"/>
  <c r="H5" i="2"/>
  <c r="I5" i="2"/>
  <c r="J5" i="2"/>
  <c r="K5" i="2"/>
  <c r="L5" i="2"/>
  <c r="F5" i="2"/>
  <c r="E5" i="2"/>
  <c r="D5" i="2"/>
  <c r="G5" i="17"/>
  <c r="H5" i="17"/>
  <c r="I5" i="17"/>
  <c r="J5" i="17"/>
  <c r="K5" i="17"/>
  <c r="L5" i="17"/>
  <c r="F5" i="17"/>
  <c r="E5" i="17"/>
  <c r="D5" i="17"/>
  <c r="G5" i="16"/>
  <c r="H5" i="16"/>
  <c r="I5" i="16"/>
  <c r="J5" i="16"/>
  <c r="K5" i="16"/>
  <c r="L5" i="16"/>
  <c r="F5" i="16"/>
  <c r="E5" i="16"/>
  <c r="E26" i="10" l="1"/>
  <c r="F26" i="10"/>
  <c r="G26" i="10"/>
  <c r="H26" i="10"/>
  <c r="I26" i="10"/>
  <c r="K26" i="10"/>
  <c r="L26" i="10"/>
  <c r="D26" i="10"/>
  <c r="B26" i="10"/>
  <c r="D25" i="10" l="1"/>
  <c r="E25" i="10"/>
  <c r="F25" i="10"/>
  <c r="G25" i="10"/>
  <c r="H25" i="10"/>
  <c r="H40" i="10" s="1"/>
  <c r="I25" i="10"/>
  <c r="D27" i="10"/>
  <c r="E27" i="10"/>
  <c r="F27" i="10"/>
  <c r="G27" i="10"/>
  <c r="H27" i="10"/>
  <c r="I27" i="10"/>
  <c r="D28" i="10"/>
  <c r="E28" i="10"/>
  <c r="F28" i="10"/>
  <c r="G28" i="10"/>
  <c r="H28" i="10"/>
  <c r="I28" i="10"/>
  <c r="D29" i="10"/>
  <c r="E29" i="10"/>
  <c r="F29" i="10"/>
  <c r="G29" i="10"/>
  <c r="H29" i="10"/>
  <c r="I29" i="10"/>
  <c r="D30" i="10"/>
  <c r="E30" i="10"/>
  <c r="F30" i="10"/>
  <c r="G30" i="10"/>
  <c r="H30" i="10"/>
  <c r="I30" i="10"/>
  <c r="D31" i="10"/>
  <c r="E31" i="10"/>
  <c r="F31" i="10"/>
  <c r="G31" i="10"/>
  <c r="H31" i="10"/>
  <c r="I31" i="10"/>
  <c r="D32" i="10"/>
  <c r="E32" i="10"/>
  <c r="F32" i="10"/>
  <c r="G32" i="10"/>
  <c r="H32" i="10"/>
  <c r="I32" i="10"/>
  <c r="D33" i="10"/>
  <c r="E33" i="10"/>
  <c r="F33" i="10"/>
  <c r="G33" i="10"/>
  <c r="H33" i="10"/>
  <c r="I33" i="10"/>
  <c r="D34" i="10"/>
  <c r="E34" i="10"/>
  <c r="F34" i="10"/>
  <c r="G34" i="10"/>
  <c r="H34" i="10"/>
  <c r="I34" i="10"/>
  <c r="D35" i="10"/>
  <c r="E35" i="10"/>
  <c r="F35" i="10"/>
  <c r="G35" i="10"/>
  <c r="H35" i="10"/>
  <c r="I35" i="10"/>
  <c r="D36" i="10"/>
  <c r="E36" i="10"/>
  <c r="F36" i="10"/>
  <c r="G36" i="10"/>
  <c r="H36" i="10"/>
  <c r="I36" i="10"/>
  <c r="D37" i="10"/>
  <c r="E37" i="10"/>
  <c r="F37" i="10"/>
  <c r="G37" i="10"/>
  <c r="H37" i="10"/>
  <c r="I37" i="10"/>
  <c r="D38" i="10"/>
  <c r="E38" i="10"/>
  <c r="F38" i="10"/>
  <c r="G38" i="10"/>
  <c r="H38" i="10"/>
  <c r="I38" i="10"/>
  <c r="G40" i="10" l="1"/>
  <c r="D40" i="10"/>
  <c r="F40" i="10"/>
  <c r="E40" i="10"/>
  <c r="I40" i="10"/>
  <c r="K25" i="10"/>
  <c r="L25" i="10"/>
  <c r="B25" i="10"/>
  <c r="L38" i="10" l="1"/>
  <c r="K38" i="10"/>
  <c r="B38" i="10"/>
  <c r="M38" i="10" s="1"/>
  <c r="M40" i="10" s="1"/>
  <c r="L37" i="10"/>
  <c r="K37" i="10"/>
  <c r="B37" i="10"/>
  <c r="L36" i="10"/>
  <c r="K36" i="10"/>
  <c r="B36" i="10"/>
  <c r="L29" i="10" l="1"/>
  <c r="K29" i="10"/>
  <c r="B29" i="10"/>
  <c r="L35" i="10"/>
  <c r="K35" i="10"/>
  <c r="B35" i="10"/>
  <c r="L34" i="10"/>
  <c r="K34" i="10"/>
  <c r="B34" i="10"/>
  <c r="L33" i="10"/>
  <c r="K33" i="10"/>
  <c r="B33" i="10"/>
  <c r="L32" i="10"/>
  <c r="K32" i="10"/>
  <c r="B32" i="10"/>
  <c r="L31" i="10"/>
  <c r="K31" i="10"/>
  <c r="B31" i="10"/>
  <c r="L30" i="10"/>
  <c r="K30" i="10"/>
  <c r="B30" i="10"/>
  <c r="L28" i="10"/>
  <c r="K28" i="10"/>
  <c r="B28" i="10"/>
  <c r="L27" i="10"/>
  <c r="K27" i="10"/>
  <c r="B27" i="10"/>
  <c r="K40" i="10" l="1"/>
  <c r="B40" i="10"/>
  <c r="L40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</author>
    <author>James Card</author>
  </authors>
  <commentList>
    <comment ref="F21" authorId="0" shapeId="0" xr:uid="{97F9E91C-C4E5-4466-A128-49EE855A5124}">
      <text>
        <r>
          <rPr>
            <b/>
            <sz val="9"/>
            <color indexed="81"/>
            <rFont val="Tahoma"/>
            <charset val="1"/>
          </rPr>
          <t>RITA 4 Rent:</t>
        </r>
        <r>
          <rPr>
            <sz val="9"/>
            <color indexed="81"/>
            <rFont val="Tahoma"/>
            <charset val="1"/>
          </rPr>
          <t xml:space="preserve">
Mortgage Interest Restricted to 25%</t>
        </r>
      </text>
    </comment>
    <comment ref="F22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RITA 4 Rent:</t>
        </r>
        <r>
          <rPr>
            <sz val="9"/>
            <color indexed="81"/>
            <rFont val="Tahoma"/>
            <family val="2"/>
          </rPr>
          <t xml:space="preserve">
Mortgage Interest Restricted to 50%</t>
        </r>
      </text>
    </comment>
    <comment ref="F23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RITA 4 Rent:</t>
        </r>
        <r>
          <rPr>
            <sz val="9"/>
            <color indexed="81"/>
            <rFont val="Tahoma"/>
            <family val="2"/>
          </rPr>
          <t xml:space="preserve">
Mortgage Interest Restricted to 75%</t>
        </r>
      </text>
    </comment>
  </commentList>
</comments>
</file>

<file path=xl/sharedStrings.xml><?xml version="1.0" encoding="utf-8"?>
<sst xmlns="http://schemas.openxmlformats.org/spreadsheetml/2006/main" count="476" uniqueCount="55">
  <si>
    <t>Property Accounts Summary</t>
  </si>
  <si>
    <t>Date</t>
  </si>
  <si>
    <t>Details</t>
  </si>
  <si>
    <t>Income</t>
  </si>
  <si>
    <t>Mortgage and Loan Interest</t>
  </si>
  <si>
    <t>Legal and Professional Fees</t>
  </si>
  <si>
    <t>Services, e.g Gas Safety Checks etc</t>
  </si>
  <si>
    <t>Other Expenses</t>
  </si>
  <si>
    <t>Capital Expenses and Improvements</t>
  </si>
  <si>
    <t>Ground rent, insurance, rates, utilities</t>
  </si>
  <si>
    <t>EXPENDITURE</t>
  </si>
  <si>
    <t>INCOME</t>
  </si>
  <si>
    <t>TRANSACTION INFORMATION</t>
  </si>
  <si>
    <t>Not Sure, Ask Accountant</t>
  </si>
  <si>
    <t>Transaction Reference</t>
  </si>
  <si>
    <t>clients@rita4rent.co.uk</t>
  </si>
  <si>
    <t>Specialists in Landlord Taxation</t>
  </si>
  <si>
    <t>Total</t>
  </si>
  <si>
    <t>Property Accounts - Overall Summary</t>
  </si>
  <si>
    <t>Wear and Tear</t>
  </si>
  <si>
    <t>Tax Year Period</t>
  </si>
  <si>
    <t>6 April 2013 - 5 April 2014</t>
  </si>
  <si>
    <t>6 April 2012 - 5 April 2013</t>
  </si>
  <si>
    <t>6 April 2011 - 5 April 2012</t>
  </si>
  <si>
    <t>6 April 2010 - 5 April 2011</t>
  </si>
  <si>
    <t>6 April 2009 - 5 April 2010</t>
  </si>
  <si>
    <t>6 April 2008 - 5 April 2009</t>
  </si>
  <si>
    <t>6 April 2007 - 5 April 2008</t>
  </si>
  <si>
    <t>6 April 2006 - 5 April 2007</t>
  </si>
  <si>
    <t>6 April 2005 - 5 April 2006</t>
  </si>
  <si>
    <t>6 April 2004 - 5 April 2005</t>
  </si>
  <si>
    <t>6 April 2003 - 5 April 2004</t>
  </si>
  <si>
    <t>6 April 2002 - 5 April 2003</t>
  </si>
  <si>
    <t>Example Transaction - Rent Received</t>
  </si>
  <si>
    <t>Example Transaction - April Mortgage Interest</t>
  </si>
  <si>
    <t>Example Transaction - April Buildings Insurance</t>
  </si>
  <si>
    <t>6 April 2014 - 5 April 2015</t>
  </si>
  <si>
    <t>IF PROPERTY IS FULLY FURNISHED, PLEASE PUT 10% OF THE NET RENT RECEIVED IN COLUMN C.</t>
  </si>
  <si>
    <t>0800 1 22 33 57</t>
  </si>
  <si>
    <t>Example Transaction - Repair</t>
  </si>
  <si>
    <t>6 April 2015 - 5 April 2016</t>
  </si>
  <si>
    <t>6 April 2016 - 5 April 2017</t>
  </si>
  <si>
    <t>6 April 2017 - 5 April 2018</t>
  </si>
  <si>
    <t>Other</t>
  </si>
  <si>
    <t>Non Deductible Finance Costs</t>
  </si>
  <si>
    <t>6 April 2018 - 5 April 2019</t>
  </si>
  <si>
    <t>5 April 2019 - 5 April 2020</t>
  </si>
  <si>
    <t>6 April 2020 - 5 April 2021</t>
  </si>
  <si>
    <t>Recommended Tax Advisors of the NRLA</t>
  </si>
  <si>
    <t>6 April 2021 - 5 April 2022</t>
  </si>
  <si>
    <t>Domestic Item Relief</t>
  </si>
  <si>
    <t>Profit</t>
  </si>
  <si>
    <t>Profit Per Property</t>
  </si>
  <si>
    <t>Property Repairs, Maintenance</t>
  </si>
  <si>
    <t>© RITA4RENT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</si>
</sst>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u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4" xfId="0" applyFont="1" applyBorder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0" fillId="6" borderId="0" xfId="0" applyFill="1"/>
    <xf numFmtId="43" fontId="0" fillId="2" borderId="2" xfId="1" applyFont="1" applyFill="1" applyBorder="1"/>
    <xf numFmtId="43" fontId="0" fillId="2" borderId="0" xfId="1" applyFont="1" applyFill="1" applyBorder="1"/>
    <xf numFmtId="0" fontId="5" fillId="2" borderId="0" xfId="0" applyFont="1" applyFill="1" applyAlignment="1">
      <alignment horizontal="center"/>
    </xf>
    <xf numFmtId="0" fontId="6" fillId="2" borderId="0" xfId="2" applyFont="1" applyFill="1" applyAlignment="1">
      <alignment horizontal="center"/>
    </xf>
    <xf numFmtId="14" fontId="3" fillId="2" borderId="0" xfId="0" applyNumberFormat="1" applyFont="1" applyFill="1"/>
    <xf numFmtId="14" fontId="0" fillId="2" borderId="0" xfId="0" applyNumberFormat="1" applyFill="1"/>
    <xf numFmtId="0" fontId="3" fillId="2" borderId="0" xfId="0" applyFont="1" applyFill="1"/>
    <xf numFmtId="43" fontId="0" fillId="5" borderId="12" xfId="1" applyFont="1" applyFill="1" applyBorder="1" applyProtection="1">
      <protection locked="0"/>
    </xf>
    <xf numFmtId="0" fontId="0" fillId="5" borderId="12" xfId="0" applyFill="1" applyBorder="1" applyProtection="1">
      <protection locked="0"/>
    </xf>
    <xf numFmtId="43" fontId="0" fillId="2" borderId="2" xfId="1" applyFont="1" applyFill="1" applyBorder="1" applyProtection="1"/>
    <xf numFmtId="43" fontId="0" fillId="2" borderId="0" xfId="1" applyFont="1" applyFill="1" applyBorder="1" applyProtection="1"/>
    <xf numFmtId="0" fontId="6" fillId="2" borderId="0" xfId="2" applyFont="1" applyFill="1" applyAlignment="1" applyProtection="1">
      <alignment horizontal="center"/>
    </xf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5" borderId="4" xfId="1" applyFont="1" applyFill="1" applyBorder="1" applyProtection="1">
      <protection locked="0"/>
    </xf>
    <xf numFmtId="14" fontId="0" fillId="5" borderId="4" xfId="1" applyNumberFormat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43" fontId="1" fillId="5" borderId="4" xfId="1" applyFont="1" applyFill="1" applyBorder="1" applyProtection="1">
      <protection locked="0"/>
    </xf>
    <xf numFmtId="0" fontId="8" fillId="8" borderId="0" xfId="0" applyFont="1" applyFill="1"/>
    <xf numFmtId="0" fontId="7" fillId="8" borderId="0" xfId="0" applyFont="1" applyFill="1"/>
    <xf numFmtId="0" fontId="7" fillId="8" borderId="2" xfId="0" applyFont="1" applyFill="1" applyBorder="1"/>
    <xf numFmtId="0" fontId="9" fillId="8" borderId="0" xfId="0" applyFont="1" applyFill="1" applyAlignment="1">
      <alignment horizontal="center"/>
    </xf>
    <xf numFmtId="43" fontId="7" fillId="8" borderId="0" xfId="1" applyFont="1" applyFill="1" applyBorder="1" applyProtection="1"/>
    <xf numFmtId="0" fontId="10" fillId="8" borderId="0" xfId="2" applyFont="1" applyFill="1" applyAlignment="1" applyProtection="1">
      <alignment horizontal="center"/>
    </xf>
    <xf numFmtId="0" fontId="7" fillId="8" borderId="1" xfId="0" applyFont="1" applyFill="1" applyBorder="1"/>
    <xf numFmtId="0" fontId="0" fillId="4" borderId="12" xfId="0" applyFill="1" applyBorder="1"/>
    <xf numFmtId="0" fontId="0" fillId="5" borderId="12" xfId="0" applyFill="1" applyBorder="1"/>
    <xf numFmtId="43" fontId="0" fillId="8" borderId="4" xfId="1" applyFont="1" applyFill="1" applyBorder="1" applyProtection="1"/>
    <xf numFmtId="0" fontId="0" fillId="8" borderId="12" xfId="0" applyFill="1" applyBorder="1"/>
    <xf numFmtId="43" fontId="0" fillId="5" borderId="1" xfId="1" applyFont="1" applyFill="1" applyBorder="1" applyProtection="1"/>
    <xf numFmtId="43" fontId="0" fillId="6" borderId="0" xfId="1" applyFont="1" applyFill="1" applyBorder="1" applyProtection="1"/>
    <xf numFmtId="43" fontId="0" fillId="4" borderId="12" xfId="1" applyFont="1" applyFill="1" applyBorder="1" applyProtection="1">
      <protection hidden="1"/>
    </xf>
    <xf numFmtId="43" fontId="0" fillId="4" borderId="12" xfId="0" applyNumberFormat="1" applyFill="1" applyBorder="1" applyProtection="1">
      <protection hidden="1"/>
    </xf>
    <xf numFmtId="43" fontId="0" fillId="4" borderId="4" xfId="1" applyFont="1" applyFill="1" applyBorder="1" applyProtection="1">
      <protection hidden="1"/>
    </xf>
    <xf numFmtId="43" fontId="0" fillId="4" borderId="0" xfId="1" applyFont="1" applyFill="1" applyBorder="1" applyProtection="1">
      <protection hidden="1"/>
    </xf>
    <xf numFmtId="43" fontId="0" fillId="4" borderId="20" xfId="1" applyFont="1" applyFill="1" applyBorder="1" applyProtection="1">
      <protection hidden="1"/>
    </xf>
    <xf numFmtId="43" fontId="0" fillId="5" borderId="12" xfId="1" applyFont="1" applyFill="1" applyBorder="1" applyProtection="1">
      <protection hidden="1"/>
    </xf>
    <xf numFmtId="0" fontId="0" fillId="6" borderId="0" xfId="0" applyFill="1" applyProtection="1">
      <protection hidden="1"/>
    </xf>
    <xf numFmtId="43" fontId="0" fillId="5" borderId="12" xfId="0" applyNumberFormat="1" applyFill="1" applyBorder="1" applyProtection="1">
      <protection hidden="1"/>
    </xf>
    <xf numFmtId="43" fontId="0" fillId="8" borderId="12" xfId="1" applyFont="1" applyFill="1" applyBorder="1" applyProtection="1">
      <protection hidden="1"/>
    </xf>
    <xf numFmtId="43" fontId="0" fillId="5" borderId="0" xfId="1" applyFont="1" applyFill="1" applyBorder="1" applyProtection="1">
      <protection hidden="1"/>
    </xf>
    <xf numFmtId="43" fontId="0" fillId="2" borderId="8" xfId="1" applyFont="1" applyFill="1" applyBorder="1" applyProtection="1">
      <protection hidden="1"/>
    </xf>
    <xf numFmtId="43" fontId="0" fillId="2" borderId="9" xfId="1" applyFont="1" applyFill="1" applyBorder="1" applyProtection="1">
      <protection hidden="1"/>
    </xf>
    <xf numFmtId="43" fontId="0" fillId="2" borderId="20" xfId="1" applyFont="1" applyFill="1" applyBorder="1" applyProtection="1">
      <protection hidden="1"/>
    </xf>
    <xf numFmtId="43" fontId="0" fillId="8" borderId="4" xfId="1" applyFont="1" applyFill="1" applyBorder="1" applyProtection="1">
      <protection hidden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7" borderId="13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</cellXfs>
  <cellStyles count="4">
    <cellStyle name="Comma" xfId="1" builtinId="3"/>
    <cellStyle name="Comma 2" xfId="3" xr:uid="{00000000-0005-0000-0000-000001000000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105834</xdr:colOff>
      <xdr:row>0</xdr:row>
      <xdr:rowOff>0</xdr:rowOff>
    </xdr:from>
    <xdr:to>
      <xdr:col>4</xdr:col>
      <xdr:colOff>730251</xdr:colOff>
      <xdr:row>2</xdr:row>
      <xdr:rowOff>29801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084" y="0"/>
          <a:ext cx="624417" cy="4108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1109133</xdr:colOff>
      <xdr:row>0</xdr:row>
      <xdr:rowOff>8466</xdr:rowOff>
    </xdr:from>
    <xdr:to>
      <xdr:col>2</xdr:col>
      <xdr:colOff>1961727</xdr:colOff>
      <xdr:row>3</xdr:row>
      <xdr:rowOff>2116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7F5A5F-3517-4A06-A2D0-F96AD49EC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3266" y="8466"/>
          <a:ext cx="852594" cy="5524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1111252</xdr:colOff>
      <xdr:row>0</xdr:row>
      <xdr:rowOff>1</xdr:rowOff>
    </xdr:from>
    <xdr:to>
      <xdr:col>2</xdr:col>
      <xdr:colOff>1963846</xdr:colOff>
      <xdr:row>2</xdr:row>
      <xdr:rowOff>179918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A59ECD-36B1-4854-97AC-F97FFD6A1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85" y="1"/>
          <a:ext cx="852594" cy="5609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1111249</xdr:colOff>
      <xdr:row>0</xdr:row>
      <xdr:rowOff>2</xdr:rowOff>
    </xdr:from>
    <xdr:to>
      <xdr:col>2</xdr:col>
      <xdr:colOff>1963843</xdr:colOff>
      <xdr:row>2</xdr:row>
      <xdr:rowOff>179919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23B5F5-2F4C-4B2D-B9C2-C267B5056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82" y="2"/>
          <a:ext cx="852594" cy="5609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1111251</xdr:colOff>
      <xdr:row>0</xdr:row>
      <xdr:rowOff>4</xdr:rowOff>
    </xdr:from>
    <xdr:to>
      <xdr:col>2</xdr:col>
      <xdr:colOff>1963845</xdr:colOff>
      <xdr:row>2</xdr:row>
      <xdr:rowOff>179921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A0BDF2-D60E-4412-835D-DEBDC37BA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84" y="4"/>
          <a:ext cx="852594" cy="5609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1111247</xdr:colOff>
      <xdr:row>0</xdr:row>
      <xdr:rowOff>3</xdr:rowOff>
    </xdr:from>
    <xdr:to>
      <xdr:col>2</xdr:col>
      <xdr:colOff>1963841</xdr:colOff>
      <xdr:row>2</xdr:row>
      <xdr:rowOff>179920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ECEEC22-B51D-458B-BBE2-665EDA19F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80" y="3"/>
          <a:ext cx="852594" cy="5609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1111251</xdr:colOff>
      <xdr:row>0</xdr:row>
      <xdr:rowOff>2</xdr:rowOff>
    </xdr:from>
    <xdr:to>
      <xdr:col>2</xdr:col>
      <xdr:colOff>1963845</xdr:colOff>
      <xdr:row>2</xdr:row>
      <xdr:rowOff>179919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9C025A-ACAD-4FF0-8798-D20DF7183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84" y="2"/>
          <a:ext cx="852594" cy="5609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583" y="0"/>
          <a:ext cx="852594" cy="5609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1111250</xdr:colOff>
      <xdr:row>0</xdr:row>
      <xdr:rowOff>0</xdr:rowOff>
    </xdr:from>
    <xdr:to>
      <xdr:col>2</xdr:col>
      <xdr:colOff>1963844</xdr:colOff>
      <xdr:row>2</xdr:row>
      <xdr:rowOff>179917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0"/>
          <a:ext cx="852594" cy="560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lients@rita4rent.co.uk" TargetMode="External"/><Relationship Id="rId1" Type="http://schemas.openxmlformats.org/officeDocument/2006/relationships/hyperlink" Target="mailto:clients@rita4rent.co.uk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lients@rita4rent.co.uk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lients@rita4rent.co.uk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lients@rita4rent.co.uk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clients@rita4rent.co.uk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clients@rita4rent.co.uk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lients@rita4rent.co.uk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clients@rita4rent.co.uk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clients@rita4rent.co.uk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clients@rita4rent.co.uk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clients@rita4rent.co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clients@rita4rent.co.uk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clients@rita4rent.co.uk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clients@rita4rent.co.uk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clients@rita4rent.co.u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clients@rita4rent.co.uk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clients@rita4rent.co.uk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clients@rita4rent.co.uk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clients@rita4rent.co.u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lients@rita4rent.co.uk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lients@rita4rent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41"/>
  <sheetViews>
    <sheetView tabSelected="1" zoomScale="90" zoomScaleNormal="90" workbookViewId="0"/>
  </sheetViews>
  <sheetFormatPr defaultColWidth="12.6640625" defaultRowHeight="14.4" x14ac:dyDescent="0.3"/>
  <cols>
    <col min="1" max="1" width="24" style="4" customWidth="1"/>
    <col min="2" max="10" width="12.6640625" style="37"/>
    <col min="11" max="13" width="14.44140625" style="37" customWidth="1"/>
    <col min="14" max="16384" width="12.6640625" style="4"/>
  </cols>
  <sheetData>
    <row r="1" spans="1:15" x14ac:dyDescent="0.3">
      <c r="A1" s="25" t="s">
        <v>18</v>
      </c>
      <c r="B1" s="26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 x14ac:dyDescent="0.3">
      <c r="A2" s="25"/>
      <c r="B2" s="26"/>
      <c r="C2" s="27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5" x14ac:dyDescent="0.3">
      <c r="A3" s="26"/>
      <c r="B3" s="28"/>
      <c r="C3" s="26"/>
      <c r="D3" s="26"/>
      <c r="E3" s="28" t="s">
        <v>54</v>
      </c>
      <c r="F3" s="26"/>
      <c r="G3" s="26"/>
      <c r="H3" s="26"/>
      <c r="I3" s="26"/>
      <c r="J3" s="26"/>
      <c r="K3" s="26"/>
      <c r="L3" s="26"/>
      <c r="M3" s="26"/>
    </row>
    <row r="4" spans="1:15" x14ac:dyDescent="0.3">
      <c r="A4" s="26"/>
      <c r="B4" s="28"/>
      <c r="C4" s="29"/>
      <c r="D4" s="29"/>
      <c r="E4" s="28" t="s">
        <v>16</v>
      </c>
      <c r="F4" s="26"/>
      <c r="G4" s="29"/>
      <c r="H4" s="29"/>
      <c r="I4" s="29"/>
      <c r="J4" s="29"/>
      <c r="K4" s="29"/>
      <c r="L4" s="29"/>
      <c r="M4" s="29"/>
    </row>
    <row r="5" spans="1:15" x14ac:dyDescent="0.3">
      <c r="A5" s="26"/>
      <c r="B5" s="28"/>
      <c r="C5" s="29"/>
      <c r="D5" s="29"/>
      <c r="E5" s="28" t="s">
        <v>48</v>
      </c>
      <c r="F5" s="29"/>
      <c r="G5" s="29"/>
      <c r="H5" s="29"/>
      <c r="I5" s="29"/>
      <c r="J5" s="29"/>
      <c r="K5" s="29"/>
      <c r="L5" s="29"/>
      <c r="M5" s="29"/>
    </row>
    <row r="6" spans="1:15" x14ac:dyDescent="0.3">
      <c r="A6" s="26"/>
      <c r="B6" s="28"/>
      <c r="C6" s="29"/>
      <c r="D6" s="29"/>
      <c r="E6" s="28"/>
      <c r="F6" s="29"/>
      <c r="G6" s="29"/>
      <c r="H6" s="29"/>
      <c r="I6" s="29"/>
      <c r="J6" s="29"/>
      <c r="K6" s="29"/>
      <c r="L6" s="29"/>
      <c r="M6" s="29"/>
    </row>
    <row r="7" spans="1:15" x14ac:dyDescent="0.3">
      <c r="A7" s="26"/>
      <c r="B7" s="28"/>
      <c r="C7" s="29"/>
      <c r="D7" s="29"/>
      <c r="E7" s="28"/>
      <c r="F7" s="29"/>
      <c r="G7" s="29"/>
      <c r="H7" s="29"/>
      <c r="I7" s="29"/>
      <c r="J7" s="29"/>
      <c r="K7" s="29"/>
      <c r="L7" s="29"/>
      <c r="M7" s="29"/>
    </row>
    <row r="8" spans="1:15" x14ac:dyDescent="0.3">
      <c r="A8" s="26"/>
      <c r="B8" s="30"/>
      <c r="C8" s="29"/>
      <c r="D8" s="29"/>
      <c r="E8" s="30" t="s">
        <v>15</v>
      </c>
      <c r="F8" s="29"/>
      <c r="G8" s="29"/>
      <c r="H8" s="29"/>
      <c r="I8" s="29"/>
      <c r="J8" s="29"/>
      <c r="K8" s="29"/>
      <c r="L8" s="29"/>
      <c r="M8" s="29"/>
    </row>
    <row r="9" spans="1:15" x14ac:dyDescent="0.3">
      <c r="A9" s="26"/>
      <c r="B9" s="28"/>
      <c r="C9" s="26"/>
      <c r="D9" s="26"/>
      <c r="E9" s="28" t="s">
        <v>38</v>
      </c>
      <c r="F9" s="26"/>
      <c r="G9" s="26"/>
      <c r="H9" s="26"/>
      <c r="I9" s="26"/>
      <c r="J9" s="26"/>
      <c r="K9" s="26"/>
      <c r="L9" s="26"/>
      <c r="M9" s="26"/>
    </row>
    <row r="10" spans="1:15" x14ac:dyDescent="0.3">
      <c r="A10" s="26"/>
      <c r="B10" s="28"/>
      <c r="C10" s="26"/>
      <c r="D10" s="26"/>
      <c r="E10" s="28"/>
      <c r="F10" s="26"/>
      <c r="G10" s="26"/>
      <c r="H10" s="26"/>
      <c r="I10" s="26"/>
      <c r="J10" s="26"/>
      <c r="K10" s="26"/>
      <c r="L10" s="26"/>
      <c r="M10" s="26"/>
    </row>
    <row r="11" spans="1:15" x14ac:dyDescent="0.3">
      <c r="A11" s="26" t="s">
        <v>37</v>
      </c>
      <c r="B11" s="28"/>
      <c r="C11" s="26"/>
      <c r="D11" s="26"/>
      <c r="E11" s="28"/>
      <c r="F11" s="26"/>
      <c r="G11" s="26"/>
      <c r="H11" s="26"/>
      <c r="I11" s="26"/>
      <c r="J11" s="26"/>
      <c r="K11" s="26"/>
      <c r="L11" s="26"/>
      <c r="M11" s="26"/>
    </row>
    <row r="12" spans="1:15" x14ac:dyDescent="0.3">
      <c r="A12" s="26"/>
      <c r="B12" s="28"/>
      <c r="C12" s="31"/>
      <c r="D12" s="31"/>
      <c r="E12" s="28"/>
      <c r="F12" s="26"/>
      <c r="G12" s="26"/>
      <c r="H12" s="26"/>
      <c r="I12" s="26"/>
      <c r="J12" s="26"/>
      <c r="K12" s="26"/>
      <c r="L12" s="26"/>
      <c r="M12" s="26"/>
    </row>
    <row r="13" spans="1:15" x14ac:dyDescent="0.3">
      <c r="A13" s="1"/>
      <c r="B13" s="1" t="s">
        <v>11</v>
      </c>
      <c r="C13" s="64" t="s">
        <v>10</v>
      </c>
      <c r="D13" s="65"/>
      <c r="E13" s="65"/>
      <c r="F13" s="65"/>
      <c r="G13" s="65"/>
      <c r="H13" s="65"/>
      <c r="I13" s="65"/>
      <c r="J13" s="65"/>
      <c r="K13" s="65"/>
      <c r="L13" s="66"/>
      <c r="M13" s="1" t="s">
        <v>51</v>
      </c>
      <c r="O13" s="1" t="s">
        <v>43</v>
      </c>
    </row>
    <row r="14" spans="1:15" ht="15" customHeight="1" x14ac:dyDescent="0.3">
      <c r="A14" s="52" t="s">
        <v>20</v>
      </c>
      <c r="B14" s="61" t="s">
        <v>3</v>
      </c>
      <c r="C14" s="58" t="s">
        <v>19</v>
      </c>
      <c r="D14" s="58" t="s">
        <v>9</v>
      </c>
      <c r="E14" s="55" t="s">
        <v>53</v>
      </c>
      <c r="F14" s="55" t="s">
        <v>4</v>
      </c>
      <c r="G14" s="55" t="s">
        <v>5</v>
      </c>
      <c r="H14" s="55" t="s">
        <v>6</v>
      </c>
      <c r="I14" s="55" t="s">
        <v>7</v>
      </c>
      <c r="J14" s="55" t="s">
        <v>50</v>
      </c>
      <c r="K14" s="55" t="s">
        <v>8</v>
      </c>
      <c r="L14" s="55" t="s">
        <v>13</v>
      </c>
      <c r="M14" s="55" t="s">
        <v>52</v>
      </c>
      <c r="O14" s="52" t="s">
        <v>44</v>
      </c>
    </row>
    <row r="15" spans="1:15" x14ac:dyDescent="0.3">
      <c r="A15" s="53"/>
      <c r="B15" s="62"/>
      <c r="C15" s="59"/>
      <c r="D15" s="59"/>
      <c r="E15" s="56"/>
      <c r="F15" s="56"/>
      <c r="G15" s="56"/>
      <c r="H15" s="56"/>
      <c r="I15" s="56"/>
      <c r="J15" s="56"/>
      <c r="K15" s="56"/>
      <c r="L15" s="56"/>
      <c r="M15" s="56"/>
      <c r="O15" s="53"/>
    </row>
    <row r="16" spans="1:15" x14ac:dyDescent="0.3">
      <c r="A16" s="53"/>
      <c r="B16" s="62"/>
      <c r="C16" s="59"/>
      <c r="D16" s="59"/>
      <c r="E16" s="56"/>
      <c r="F16" s="56"/>
      <c r="G16" s="56"/>
      <c r="H16" s="56"/>
      <c r="I16" s="56"/>
      <c r="J16" s="56"/>
      <c r="K16" s="56"/>
      <c r="L16" s="56"/>
      <c r="M16" s="56"/>
      <c r="O16" s="53"/>
    </row>
    <row r="17" spans="1:15" ht="15" thickBot="1" x14ac:dyDescent="0.35">
      <c r="A17" s="54"/>
      <c r="B17" s="63"/>
      <c r="C17" s="60"/>
      <c r="D17" s="60"/>
      <c r="E17" s="57"/>
      <c r="F17" s="57"/>
      <c r="G17" s="57"/>
      <c r="H17" s="57"/>
      <c r="I17" s="57"/>
      <c r="J17" s="57"/>
      <c r="K17" s="57"/>
      <c r="L17" s="57"/>
      <c r="M17" s="57"/>
      <c r="O17" s="54"/>
    </row>
    <row r="18" spans="1:15" x14ac:dyDescent="0.3">
      <c r="A18" s="26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O18" s="33"/>
    </row>
    <row r="19" spans="1:15" x14ac:dyDescent="0.3">
      <c r="A19" s="26" t="s">
        <v>49</v>
      </c>
      <c r="B19" s="39">
        <f>'6.4.2021 - 5.4.2022'!D5</f>
        <v>750</v>
      </c>
      <c r="C19" s="51"/>
      <c r="D19" s="45">
        <f>'6.4.2021 - 5.4.2022'!E5</f>
        <v>30</v>
      </c>
      <c r="E19" s="45">
        <f>'6.4.2021 - 5.4.2022'!F5</f>
        <v>170</v>
      </c>
      <c r="F19" s="51"/>
      <c r="G19" s="45">
        <f>'6.4.2021 - 5.4.2022'!H5</f>
        <v>0</v>
      </c>
      <c r="H19" s="45">
        <f>'6.4.2021 - 5.4.2022'!I5</f>
        <v>0</v>
      </c>
      <c r="I19" s="45">
        <f>'6.4.2021 - 5.4.2022'!J5</f>
        <v>0</v>
      </c>
      <c r="J19" s="45">
        <f>'6.4.2021 - 5.4.2022'!K5</f>
        <v>0</v>
      </c>
      <c r="K19" s="45">
        <f>'6.4.2021 - 5.4.2022'!L5</f>
        <v>0</v>
      </c>
      <c r="L19" s="45">
        <f>'6.4.2021 - 5.4.2022'!M5</f>
        <v>0</v>
      </c>
      <c r="M19" s="43">
        <f>B19-SUM(C19:J19)</f>
        <v>550</v>
      </c>
      <c r="O19" s="45">
        <f>'6.4.2021 - 5.4.2022'!G5</f>
        <v>300</v>
      </c>
    </row>
    <row r="20" spans="1:15" x14ac:dyDescent="0.3">
      <c r="A20" s="26" t="s">
        <v>47</v>
      </c>
      <c r="B20" s="39">
        <f>'6.4.2020 - 5.4.2021'!D5</f>
        <v>0</v>
      </c>
      <c r="C20" s="51"/>
      <c r="D20" s="45">
        <f>'6.4.2020 - 5.4.2021'!E5</f>
        <v>0</v>
      </c>
      <c r="E20" s="45">
        <f>'6.4.2020 - 5.4.2021'!F5</f>
        <v>0</v>
      </c>
      <c r="F20" s="51"/>
      <c r="G20" s="45">
        <f>'6.4.2020 - 5.4.2021'!H5</f>
        <v>0</v>
      </c>
      <c r="H20" s="45">
        <f>'6.4.2020 - 5.4.2021'!I5</f>
        <v>0</v>
      </c>
      <c r="I20" s="45">
        <f>'6.4.2020 - 5.4.2021'!J5</f>
        <v>0</v>
      </c>
      <c r="J20" s="45">
        <f>'6.4.2020 - 5.4.2021'!K5</f>
        <v>0</v>
      </c>
      <c r="K20" s="45">
        <f>'6.4.2020 - 5.4.2021'!L5</f>
        <v>0</v>
      </c>
      <c r="L20" s="45">
        <f>'6.4.2020 - 5.4.2021'!M5</f>
        <v>0</v>
      </c>
      <c r="M20" s="43">
        <f t="shared" ref="M20:M38" si="0">B20-SUM(C20:J20)</f>
        <v>0</v>
      </c>
      <c r="O20" s="45">
        <f>'6.4.2020 - 5.4.2021'!G5</f>
        <v>0</v>
      </c>
    </row>
    <row r="21" spans="1:15" x14ac:dyDescent="0.3">
      <c r="A21" s="26" t="s">
        <v>46</v>
      </c>
      <c r="B21" s="40">
        <f>'6.4.2019 - 5.4.2020'!D5</f>
        <v>0</v>
      </c>
      <c r="C21" s="34"/>
      <c r="D21" s="43">
        <f>'6.4.2019 - 5.4.2020'!E5</f>
        <v>0</v>
      </c>
      <c r="E21" s="43">
        <f>'6.4.2019 - 5.4.2020'!F5</f>
        <v>0</v>
      </c>
      <c r="F21" s="43">
        <f>'6.4.2019 - 5.4.2020'!G5*25%</f>
        <v>0</v>
      </c>
      <c r="G21" s="43">
        <f>'6.4.2019 - 5.4.2020'!H5</f>
        <v>0</v>
      </c>
      <c r="H21" s="43">
        <f>'6.4.2019 - 5.4.2020'!I5</f>
        <v>0</v>
      </c>
      <c r="I21" s="43">
        <f>'6.4.2019 - 5.4.2020'!J5</f>
        <v>0</v>
      </c>
      <c r="J21" s="43">
        <f>'6.4.2019 - 5.4.2020'!K5</f>
        <v>0</v>
      </c>
      <c r="K21" s="43">
        <f>'6.4.2019 - 5.4.2020'!L5</f>
        <v>0</v>
      </c>
      <c r="L21" s="43">
        <f>'6.4.2019 - 5.4.2020'!M5</f>
        <v>0</v>
      </c>
      <c r="M21" s="43">
        <f t="shared" si="0"/>
        <v>0</v>
      </c>
      <c r="N21" s="44"/>
      <c r="O21" s="43">
        <f>'6.4.2019 - 5.4.2020'!G5*75%</f>
        <v>0</v>
      </c>
    </row>
    <row r="22" spans="1:15" x14ac:dyDescent="0.3">
      <c r="A22" s="26" t="s">
        <v>45</v>
      </c>
      <c r="B22" s="38">
        <f>'6.4.2018 - 5.4.2019'!D5</f>
        <v>0</v>
      </c>
      <c r="C22" s="34"/>
      <c r="D22" s="43">
        <f>'6.4.2018 - 5.4.2019'!E5</f>
        <v>0</v>
      </c>
      <c r="E22" s="43">
        <f>'6.4.2018 - 5.4.2019'!F5</f>
        <v>0</v>
      </c>
      <c r="F22" s="43">
        <f>'6.4.2018 - 5.4.2019'!G5*50%</f>
        <v>0</v>
      </c>
      <c r="G22" s="43">
        <f>'6.4.2018 - 5.4.2019'!H5</f>
        <v>0</v>
      </c>
      <c r="H22" s="43">
        <f>'6.4.2018 - 5.4.2019'!I5</f>
        <v>0</v>
      </c>
      <c r="I22" s="43">
        <f>'6.4.2018 - 5.4.2019'!J5</f>
        <v>0</v>
      </c>
      <c r="J22" s="43">
        <f>'6.4.2018 - 5.4.2019'!K5</f>
        <v>0</v>
      </c>
      <c r="K22" s="43">
        <f>'6.4.2018 - 5.4.2019'!L5</f>
        <v>0</v>
      </c>
      <c r="L22" s="43">
        <f>'6.4.2018 - 5.4.2019'!M5</f>
        <v>0</v>
      </c>
      <c r="M22" s="43">
        <f t="shared" si="0"/>
        <v>0</v>
      </c>
      <c r="O22" s="43">
        <f>'6.4.2018 - 5.4.2019'!G5*50%</f>
        <v>0</v>
      </c>
    </row>
    <row r="23" spans="1:15" x14ac:dyDescent="0.3">
      <c r="A23" s="26" t="s">
        <v>42</v>
      </c>
      <c r="B23" s="38">
        <f>'6.4.2017 - 5.4.2018'!D5</f>
        <v>0</v>
      </c>
      <c r="C23" s="34"/>
      <c r="D23" s="43">
        <f>'6.4.2017 - 5.4.2018'!E5</f>
        <v>0</v>
      </c>
      <c r="E23" s="43">
        <f>'6.4.2017 - 5.4.2018'!F5</f>
        <v>0</v>
      </c>
      <c r="F23" s="43">
        <f>'6.4.2017 - 5.4.2018'!G5*75%</f>
        <v>0</v>
      </c>
      <c r="G23" s="43">
        <f>'6.4.2017 - 5.4.2018'!H5</f>
        <v>0</v>
      </c>
      <c r="H23" s="43">
        <f>'6.4.2017 - 5.4.2018'!I5</f>
        <v>0</v>
      </c>
      <c r="I23" s="43">
        <f>'6.4.2017 - 5.4.2018'!J5</f>
        <v>0</v>
      </c>
      <c r="J23" s="43">
        <f>'6.4.2017 - 5.4.2018'!K5</f>
        <v>0</v>
      </c>
      <c r="K23" s="43">
        <f>'6.4.2017 - 5.4.2018'!L5</f>
        <v>0</v>
      </c>
      <c r="L23" s="43">
        <f>'6.4.2017 - 5.4.2018'!M5</f>
        <v>0</v>
      </c>
      <c r="M23" s="43">
        <f t="shared" si="0"/>
        <v>0</v>
      </c>
      <c r="N23" s="44"/>
      <c r="O23" s="43">
        <f>'6.4.2017 - 5.4.2018'!G5*25%</f>
        <v>0</v>
      </c>
    </row>
    <row r="24" spans="1:15" x14ac:dyDescent="0.3">
      <c r="A24" s="26" t="s">
        <v>41</v>
      </c>
      <c r="B24" s="39">
        <f>'6.4.2016 - 5.4.2017 '!D5</f>
        <v>0</v>
      </c>
      <c r="C24" s="35"/>
      <c r="D24" s="45">
        <f>'6.4.2016 - 5.4.2017 '!E5</f>
        <v>0</v>
      </c>
      <c r="E24" s="45">
        <f>'6.4.2016 - 5.4.2017 '!F5</f>
        <v>0</v>
      </c>
      <c r="F24" s="45">
        <f>'6.4.2016 - 5.4.2017 '!G5</f>
        <v>0</v>
      </c>
      <c r="G24" s="45">
        <f>'6.4.2016 - 5.4.2017 '!H5</f>
        <v>0</v>
      </c>
      <c r="H24" s="45">
        <f>'6.4.2016 - 5.4.2017 '!I5</f>
        <v>0</v>
      </c>
      <c r="I24" s="45">
        <f>'6.4.2016 - 5.4.2017 '!J5</f>
        <v>0</v>
      </c>
      <c r="J24" s="45">
        <f>'6.4.2016 - 5.4.2017 '!K5</f>
        <v>0</v>
      </c>
      <c r="K24" s="45">
        <f>'6.4.2016 - 5.4.2017 '!L5</f>
        <v>0</v>
      </c>
      <c r="L24" s="45">
        <f>'6.4.2016 - 5.4.2017 '!M5</f>
        <v>0</v>
      </c>
      <c r="M24" s="43">
        <f t="shared" si="0"/>
        <v>0</v>
      </c>
      <c r="N24" s="44"/>
      <c r="O24" s="46"/>
    </row>
    <row r="25" spans="1:15" x14ac:dyDescent="0.3">
      <c r="A25" s="26" t="s">
        <v>40</v>
      </c>
      <c r="B25" s="39">
        <f>'6.4.2015 - 5.4.2016 '!D5</f>
        <v>0</v>
      </c>
      <c r="C25" s="13"/>
      <c r="D25" s="45">
        <f>'6.4.2015 - 5.4.2016 '!E5</f>
        <v>0</v>
      </c>
      <c r="E25" s="45">
        <f>'6.4.2015 - 5.4.2016 '!F5</f>
        <v>0</v>
      </c>
      <c r="F25" s="45">
        <f>'6.4.2015 - 5.4.2016 '!G5</f>
        <v>0</v>
      </c>
      <c r="G25" s="45">
        <f>'6.4.2015 - 5.4.2016 '!H5</f>
        <v>0</v>
      </c>
      <c r="H25" s="45">
        <f>'6.4.2015 - 5.4.2016 '!I5</f>
        <v>0</v>
      </c>
      <c r="I25" s="45">
        <f>'6.4.2015 - 5.4.2016 '!J5</f>
        <v>0</v>
      </c>
      <c r="J25" s="35"/>
      <c r="K25" s="45">
        <f>'6.4.2015 - 5.4.2016 '!K5</f>
        <v>0</v>
      </c>
      <c r="L25" s="45">
        <f>'6.4.2015 - 5.4.2016 '!L5</f>
        <v>0</v>
      </c>
      <c r="M25" s="43">
        <f t="shared" si="0"/>
        <v>0</v>
      </c>
      <c r="N25" s="44"/>
      <c r="O25" s="46"/>
    </row>
    <row r="26" spans="1:15" x14ac:dyDescent="0.3">
      <c r="A26" s="26" t="s">
        <v>36</v>
      </c>
      <c r="B26" s="38">
        <f>'6.4.2014 - 5.4.2015 '!D5</f>
        <v>0</v>
      </c>
      <c r="C26" s="12"/>
      <c r="D26" s="43">
        <f>'6.4.2014 - 5.4.2015 '!E5</f>
        <v>0</v>
      </c>
      <c r="E26" s="43">
        <f>'6.4.2014 - 5.4.2015 '!F5</f>
        <v>0</v>
      </c>
      <c r="F26" s="43">
        <f>'6.4.2014 - 5.4.2015 '!G5</f>
        <v>0</v>
      </c>
      <c r="G26" s="43">
        <f>'6.4.2014 - 5.4.2015 '!H5</f>
        <v>0</v>
      </c>
      <c r="H26" s="43">
        <f>'6.4.2014 - 5.4.2015 '!I5</f>
        <v>0</v>
      </c>
      <c r="I26" s="43">
        <f>'6.4.2014 - 5.4.2015 '!J5</f>
        <v>0</v>
      </c>
      <c r="J26" s="35"/>
      <c r="K26" s="43">
        <f>'6.4.2014 - 5.4.2015 '!K5</f>
        <v>0</v>
      </c>
      <c r="L26" s="43">
        <f>'6.4.2014 - 5.4.2015 '!L5</f>
        <v>0</v>
      </c>
      <c r="M26" s="43">
        <f t="shared" si="0"/>
        <v>0</v>
      </c>
      <c r="N26" s="44"/>
      <c r="O26" s="46"/>
    </row>
    <row r="27" spans="1:15" x14ac:dyDescent="0.3">
      <c r="A27" s="26" t="s">
        <v>21</v>
      </c>
      <c r="B27" s="38">
        <f>'6.4.2013 - 5.4.2014 '!D5</f>
        <v>0</v>
      </c>
      <c r="C27" s="12"/>
      <c r="D27" s="43">
        <f>'6.4.2013 - 5.4.2014 '!E5</f>
        <v>0</v>
      </c>
      <c r="E27" s="43">
        <f>'6.4.2013 - 5.4.2014 '!F5</f>
        <v>0</v>
      </c>
      <c r="F27" s="43">
        <f>'6.4.2013 - 5.4.2014 '!G5</f>
        <v>0</v>
      </c>
      <c r="G27" s="43">
        <f>'6.4.2013 - 5.4.2014 '!H5</f>
        <v>0</v>
      </c>
      <c r="H27" s="43">
        <f>'6.4.2013 - 5.4.2014 '!I5</f>
        <v>0</v>
      </c>
      <c r="I27" s="43">
        <f>'6.4.2013 - 5.4.2014 '!J5</f>
        <v>0</v>
      </c>
      <c r="J27" s="35"/>
      <c r="K27" s="43">
        <f>'6.4.2013 - 5.4.2014 '!K5</f>
        <v>0</v>
      </c>
      <c r="L27" s="43">
        <f>'6.4.2013 - 5.4.2014 '!L5</f>
        <v>0</v>
      </c>
      <c r="M27" s="43">
        <f t="shared" si="0"/>
        <v>0</v>
      </c>
      <c r="N27" s="44"/>
      <c r="O27" s="46"/>
    </row>
    <row r="28" spans="1:15" x14ac:dyDescent="0.3">
      <c r="A28" s="26" t="s">
        <v>22</v>
      </c>
      <c r="B28" s="38">
        <f>'6.4.2012 - 5.4.2013 '!D5</f>
        <v>0</v>
      </c>
      <c r="C28" s="12"/>
      <c r="D28" s="43">
        <f>'6.4.2012 - 5.4.2013 '!E5</f>
        <v>0</v>
      </c>
      <c r="E28" s="43">
        <f>'6.4.2012 - 5.4.2013 '!F5</f>
        <v>0</v>
      </c>
      <c r="F28" s="43">
        <f>'6.4.2012 - 5.4.2013 '!G5</f>
        <v>0</v>
      </c>
      <c r="G28" s="43">
        <f>'6.4.2012 - 5.4.2013 '!H5</f>
        <v>0</v>
      </c>
      <c r="H28" s="43">
        <f>'6.4.2012 - 5.4.2013 '!I5</f>
        <v>0</v>
      </c>
      <c r="I28" s="43">
        <f>'6.4.2012 - 5.4.2013 '!J5</f>
        <v>0</v>
      </c>
      <c r="J28" s="35"/>
      <c r="K28" s="43">
        <f>'6.4.2012 - 5.4.2013 '!K5</f>
        <v>0</v>
      </c>
      <c r="L28" s="43">
        <f>'6.4.2012 - 5.4.2013 '!L5</f>
        <v>0</v>
      </c>
      <c r="M28" s="43">
        <f t="shared" si="0"/>
        <v>0</v>
      </c>
      <c r="N28" s="44"/>
      <c r="O28" s="46"/>
    </row>
    <row r="29" spans="1:15" x14ac:dyDescent="0.3">
      <c r="A29" s="26" t="s">
        <v>23</v>
      </c>
      <c r="B29" s="38">
        <f>'6.4.2011 - 5.4.2012 '!D5</f>
        <v>0</v>
      </c>
      <c r="C29" s="12"/>
      <c r="D29" s="43">
        <f>'6.4.2011 - 5.4.2012 '!E5</f>
        <v>0</v>
      </c>
      <c r="E29" s="43">
        <f>'6.4.2011 - 5.4.2012 '!F5</f>
        <v>0</v>
      </c>
      <c r="F29" s="43">
        <f>'6.4.2011 - 5.4.2012 '!G5</f>
        <v>0</v>
      </c>
      <c r="G29" s="43">
        <f>'6.4.2011 - 5.4.2012 '!H5</f>
        <v>0</v>
      </c>
      <c r="H29" s="43">
        <f>'6.4.2011 - 5.4.2012 '!I5</f>
        <v>0</v>
      </c>
      <c r="I29" s="43">
        <f>'6.4.2011 - 5.4.2012 '!J5</f>
        <v>0</v>
      </c>
      <c r="J29" s="35"/>
      <c r="K29" s="43">
        <f>'6.4.2011 - 5.4.2012 '!K5</f>
        <v>0</v>
      </c>
      <c r="L29" s="43">
        <f>'6.4.2011 - 5.4.2012 '!L5</f>
        <v>0</v>
      </c>
      <c r="M29" s="43">
        <f t="shared" si="0"/>
        <v>0</v>
      </c>
      <c r="N29" s="44"/>
      <c r="O29" s="46"/>
    </row>
    <row r="30" spans="1:15" x14ac:dyDescent="0.3">
      <c r="A30" s="26" t="s">
        <v>24</v>
      </c>
      <c r="B30" s="38">
        <f>'6.4.2010 - 5.4.2011 '!D5</f>
        <v>0</v>
      </c>
      <c r="C30" s="12"/>
      <c r="D30" s="43">
        <f>'6.4.2010 - 5.4.2011 '!E5</f>
        <v>0</v>
      </c>
      <c r="E30" s="43">
        <f>'6.4.2010 - 5.4.2011 '!F5</f>
        <v>0</v>
      </c>
      <c r="F30" s="43">
        <f>'6.4.2010 - 5.4.2011 '!G5</f>
        <v>0</v>
      </c>
      <c r="G30" s="43">
        <f>'6.4.2010 - 5.4.2011 '!H5</f>
        <v>0</v>
      </c>
      <c r="H30" s="43">
        <f>'6.4.2010 - 5.4.2011 '!I5</f>
        <v>0</v>
      </c>
      <c r="I30" s="43">
        <f>'6.4.2010 - 5.4.2011 '!J5</f>
        <v>0</v>
      </c>
      <c r="J30" s="35"/>
      <c r="K30" s="43">
        <f>'6.4.2010 - 5.4.2011 '!K5</f>
        <v>0</v>
      </c>
      <c r="L30" s="43">
        <f>'6.4.2010 - 5.4.2011 '!L5</f>
        <v>0</v>
      </c>
      <c r="M30" s="43">
        <f t="shared" si="0"/>
        <v>0</v>
      </c>
      <c r="N30" s="44"/>
      <c r="O30" s="46"/>
    </row>
    <row r="31" spans="1:15" x14ac:dyDescent="0.3">
      <c r="A31" s="26" t="s">
        <v>25</v>
      </c>
      <c r="B31" s="38">
        <f>'6.4.2009 - 5.4.2010 '!D5</f>
        <v>0</v>
      </c>
      <c r="C31" s="12"/>
      <c r="D31" s="43">
        <f>'6.4.2009 - 5.4.2010 '!E5</f>
        <v>0</v>
      </c>
      <c r="E31" s="43">
        <f>'6.4.2009 - 5.4.2010 '!F5</f>
        <v>0</v>
      </c>
      <c r="F31" s="43">
        <f>'6.4.2009 - 5.4.2010 '!G5</f>
        <v>0</v>
      </c>
      <c r="G31" s="43">
        <f>'6.4.2009 - 5.4.2010 '!H5</f>
        <v>0</v>
      </c>
      <c r="H31" s="43">
        <f>'6.4.2009 - 5.4.2010 '!I5</f>
        <v>0</v>
      </c>
      <c r="I31" s="43">
        <f>'6.4.2009 - 5.4.2010 '!J5</f>
        <v>0</v>
      </c>
      <c r="J31" s="35"/>
      <c r="K31" s="43">
        <f>'6.4.2009 - 5.4.2010 '!K5</f>
        <v>0</v>
      </c>
      <c r="L31" s="43">
        <f>'6.4.2009 - 5.4.2010 '!L5</f>
        <v>0</v>
      </c>
      <c r="M31" s="43">
        <f t="shared" si="0"/>
        <v>0</v>
      </c>
      <c r="N31" s="44"/>
      <c r="O31" s="46"/>
    </row>
    <row r="32" spans="1:15" ht="14.4" customHeight="1" x14ac:dyDescent="0.3">
      <c r="A32" s="26" t="s">
        <v>26</v>
      </c>
      <c r="B32" s="38">
        <f>'6.4.2008 - 5.4.2009 '!D5</f>
        <v>0</v>
      </c>
      <c r="C32" s="12"/>
      <c r="D32" s="43">
        <f>'6.4.2008 - 5.4.2009 '!E5</f>
        <v>0</v>
      </c>
      <c r="E32" s="43">
        <f>'6.4.2008 - 5.4.2009 '!F5</f>
        <v>0</v>
      </c>
      <c r="F32" s="43">
        <f>'6.4.2008 - 5.4.2009 '!G5</f>
        <v>0</v>
      </c>
      <c r="G32" s="43">
        <f>'6.4.2008 - 5.4.2009 '!H5</f>
        <v>0</v>
      </c>
      <c r="H32" s="43">
        <f>'6.4.2008 - 5.4.2009 '!I5</f>
        <v>0</v>
      </c>
      <c r="I32" s="43">
        <f>'6.4.2008 - 5.4.2009 '!J5</f>
        <v>0</v>
      </c>
      <c r="J32" s="35"/>
      <c r="K32" s="43">
        <f>'6.4.2008 - 5.4.2009 '!K5</f>
        <v>0</v>
      </c>
      <c r="L32" s="43">
        <f>'6.4.2008 - 5.4.2009 '!L5</f>
        <v>0</v>
      </c>
      <c r="M32" s="43">
        <f t="shared" si="0"/>
        <v>0</v>
      </c>
      <c r="N32" s="44"/>
      <c r="O32" s="46"/>
    </row>
    <row r="33" spans="1:15" x14ac:dyDescent="0.3">
      <c r="A33" s="26" t="s">
        <v>27</v>
      </c>
      <c r="B33" s="38">
        <f>'6.4.2007 - 5.4.2008 '!D5</f>
        <v>0</v>
      </c>
      <c r="C33" s="12"/>
      <c r="D33" s="43">
        <f>'6.4.2007 - 5.4.2008 '!E5</f>
        <v>0</v>
      </c>
      <c r="E33" s="43">
        <f>'6.4.2007 - 5.4.2008 '!F5</f>
        <v>0</v>
      </c>
      <c r="F33" s="43">
        <f>'6.4.2007 - 5.4.2008 '!G5</f>
        <v>0</v>
      </c>
      <c r="G33" s="43">
        <f>'6.4.2007 - 5.4.2008 '!H5</f>
        <v>0</v>
      </c>
      <c r="H33" s="43">
        <f>'6.4.2007 - 5.4.2008 '!I5</f>
        <v>0</v>
      </c>
      <c r="I33" s="43">
        <f>'6.4.2007 - 5.4.2008 '!J5</f>
        <v>0</v>
      </c>
      <c r="J33" s="35"/>
      <c r="K33" s="43">
        <f>'6.4.2007 - 5.4.2008 '!K5</f>
        <v>0</v>
      </c>
      <c r="L33" s="43">
        <f>'6.4.2007 - 5.4.2008 '!L5</f>
        <v>0</v>
      </c>
      <c r="M33" s="43">
        <f t="shared" si="0"/>
        <v>0</v>
      </c>
      <c r="N33" s="44"/>
      <c r="O33" s="46"/>
    </row>
    <row r="34" spans="1:15" x14ac:dyDescent="0.3">
      <c r="A34" s="26" t="s">
        <v>28</v>
      </c>
      <c r="B34" s="38">
        <f>'6.4.2006 - 5.4.2007 '!D5</f>
        <v>0</v>
      </c>
      <c r="C34" s="12"/>
      <c r="D34" s="43">
        <f>'6.4.2006 - 5.4.2007 '!E5</f>
        <v>0</v>
      </c>
      <c r="E34" s="43">
        <f>'6.4.2006 - 5.4.2007 '!F5</f>
        <v>0</v>
      </c>
      <c r="F34" s="43">
        <f>'6.4.2006 - 5.4.2007 '!G5</f>
        <v>0</v>
      </c>
      <c r="G34" s="43">
        <f>'6.4.2006 - 5.4.2007 '!H5</f>
        <v>0</v>
      </c>
      <c r="H34" s="43">
        <f>'6.4.2006 - 5.4.2007 '!I5</f>
        <v>0</v>
      </c>
      <c r="I34" s="43">
        <f>'6.4.2006 - 5.4.2007 '!J5</f>
        <v>0</v>
      </c>
      <c r="J34" s="35"/>
      <c r="K34" s="43">
        <f>'6.4.2006 - 5.4.2007 '!K5</f>
        <v>0</v>
      </c>
      <c r="L34" s="43">
        <f>'6.4.2006 - 5.4.2007 '!L5</f>
        <v>0</v>
      </c>
      <c r="M34" s="43">
        <f t="shared" si="0"/>
        <v>0</v>
      </c>
      <c r="N34" s="44"/>
      <c r="O34" s="46"/>
    </row>
    <row r="35" spans="1:15" x14ac:dyDescent="0.3">
      <c r="A35" s="26" t="s">
        <v>29</v>
      </c>
      <c r="B35" s="38">
        <f>'6.4.2005 - 5.4.2006 '!D5</f>
        <v>0</v>
      </c>
      <c r="C35" s="12"/>
      <c r="D35" s="43">
        <f>'6.4.2005 - 5.4.2006 '!E5</f>
        <v>0</v>
      </c>
      <c r="E35" s="43">
        <f>'6.4.2005 - 5.4.2006 '!F5</f>
        <v>0</v>
      </c>
      <c r="F35" s="43">
        <f>'6.4.2005 - 5.4.2006 '!G5</f>
        <v>0</v>
      </c>
      <c r="G35" s="43">
        <f>'6.4.2005 - 5.4.2006 '!H5</f>
        <v>0</v>
      </c>
      <c r="H35" s="43">
        <f>'6.4.2005 - 5.4.2006 '!I5</f>
        <v>0</v>
      </c>
      <c r="I35" s="43">
        <f>'6.4.2005 - 5.4.2006 '!J5</f>
        <v>0</v>
      </c>
      <c r="J35" s="35"/>
      <c r="K35" s="43">
        <f>'6.4.2005 - 5.4.2006 '!K5</f>
        <v>0</v>
      </c>
      <c r="L35" s="43">
        <f>'6.4.2005 - 5.4.2006 '!L5</f>
        <v>0</v>
      </c>
      <c r="M35" s="43">
        <f t="shared" si="0"/>
        <v>0</v>
      </c>
      <c r="N35" s="44"/>
      <c r="O35" s="46"/>
    </row>
    <row r="36" spans="1:15" x14ac:dyDescent="0.3">
      <c r="A36" s="26" t="s">
        <v>30</v>
      </c>
      <c r="B36" s="38">
        <f>'6.4.2004 - 5.4.2005 '!D5</f>
        <v>0</v>
      </c>
      <c r="C36" s="12"/>
      <c r="D36" s="43">
        <f>'6.4.2004 - 5.4.2005 '!E5</f>
        <v>0</v>
      </c>
      <c r="E36" s="43">
        <f>'6.4.2004 - 5.4.2005 '!F5</f>
        <v>0</v>
      </c>
      <c r="F36" s="43">
        <f>'6.4.2004 - 5.4.2005 '!G5</f>
        <v>0</v>
      </c>
      <c r="G36" s="43">
        <f>'6.4.2004 - 5.4.2005 '!H5</f>
        <v>0</v>
      </c>
      <c r="H36" s="43">
        <f>'6.4.2004 - 5.4.2005 '!I5</f>
        <v>0</v>
      </c>
      <c r="I36" s="43">
        <f>'6.4.2004 - 5.4.2005 '!J5</f>
        <v>0</v>
      </c>
      <c r="J36" s="35"/>
      <c r="K36" s="43">
        <f>'6.4.2004 - 5.4.2005 '!K5</f>
        <v>0</v>
      </c>
      <c r="L36" s="43">
        <f>'6.4.2004 - 5.4.2005 '!L5</f>
        <v>0</v>
      </c>
      <c r="M36" s="43">
        <f t="shared" si="0"/>
        <v>0</v>
      </c>
      <c r="N36" s="44"/>
      <c r="O36" s="46"/>
    </row>
    <row r="37" spans="1:15" x14ac:dyDescent="0.3">
      <c r="A37" s="26" t="s">
        <v>31</v>
      </c>
      <c r="B37" s="38">
        <f>'6.4.2003 - 5.4.2004'!D5</f>
        <v>0</v>
      </c>
      <c r="C37" s="12"/>
      <c r="D37" s="43">
        <f>'6.4.2003 - 5.4.2004'!E5</f>
        <v>0</v>
      </c>
      <c r="E37" s="43">
        <f>'6.4.2003 - 5.4.2004'!F5</f>
        <v>0</v>
      </c>
      <c r="F37" s="43">
        <f>'6.4.2003 - 5.4.2004'!G5</f>
        <v>0</v>
      </c>
      <c r="G37" s="43">
        <f>'6.4.2003 - 5.4.2004'!H5</f>
        <v>0</v>
      </c>
      <c r="H37" s="43">
        <f>'6.4.2003 - 5.4.2004'!I5</f>
        <v>0</v>
      </c>
      <c r="I37" s="43">
        <f>'6.4.2003 - 5.4.2004'!J5</f>
        <v>0</v>
      </c>
      <c r="J37" s="35"/>
      <c r="K37" s="43">
        <f>'6.4.2003 - 5.4.2004'!K5</f>
        <v>0</v>
      </c>
      <c r="L37" s="43">
        <f>'6.4.2003 - 5.4.2004'!L5</f>
        <v>0</v>
      </c>
      <c r="M37" s="43">
        <f t="shared" si="0"/>
        <v>0</v>
      </c>
      <c r="N37" s="44"/>
      <c r="O37" s="46"/>
    </row>
    <row r="38" spans="1:15" x14ac:dyDescent="0.3">
      <c r="A38" s="26" t="s">
        <v>32</v>
      </c>
      <c r="B38" s="38">
        <f>'6.4.2002 - 5.4.2003'!D5</f>
        <v>0</v>
      </c>
      <c r="C38" s="12"/>
      <c r="D38" s="43">
        <f>'6.4.2002 - 5.4.2003'!E5</f>
        <v>0</v>
      </c>
      <c r="E38" s="43">
        <f>'6.4.2002 - 5.4.2003'!F5</f>
        <v>0</v>
      </c>
      <c r="F38" s="43">
        <f>'6.4.2002 - 5.4.2003'!G5</f>
        <v>0</v>
      </c>
      <c r="G38" s="43">
        <f>'6.4.2002 - 5.4.2003'!H5</f>
        <v>0</v>
      </c>
      <c r="H38" s="43">
        <f>'6.4.2002 - 5.4.2003'!I5</f>
        <v>0</v>
      </c>
      <c r="I38" s="43">
        <f>'6.4.2002 - 5.4.2003'!J5</f>
        <v>0</v>
      </c>
      <c r="J38" s="35"/>
      <c r="K38" s="43">
        <f>'6.4.2002 - 5.4.2003'!K5</f>
        <v>0</v>
      </c>
      <c r="L38" s="43">
        <f>'6.4.2002 - 5.4.2003'!L5</f>
        <v>0</v>
      </c>
      <c r="M38" s="43">
        <f t="shared" si="0"/>
        <v>0</v>
      </c>
      <c r="N38" s="44"/>
      <c r="O38" s="46"/>
    </row>
    <row r="39" spans="1:15" x14ac:dyDescent="0.3">
      <c r="A39" s="26"/>
      <c r="B39" s="41"/>
      <c r="C39" s="3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4"/>
      <c r="O39" s="44"/>
    </row>
    <row r="40" spans="1:15" ht="15" thickBot="1" x14ac:dyDescent="0.35">
      <c r="A40" s="26" t="s">
        <v>17</v>
      </c>
      <c r="B40" s="42">
        <f t="shared" ref="B40:M40" si="1">SUM(B19:B38)</f>
        <v>750</v>
      </c>
      <c r="C40" s="42">
        <f t="shared" si="1"/>
        <v>0</v>
      </c>
      <c r="D40" s="42">
        <f t="shared" si="1"/>
        <v>30</v>
      </c>
      <c r="E40" s="42">
        <f t="shared" si="1"/>
        <v>170</v>
      </c>
      <c r="F40" s="42">
        <f t="shared" si="1"/>
        <v>0</v>
      </c>
      <c r="G40" s="42">
        <f t="shared" si="1"/>
        <v>0</v>
      </c>
      <c r="H40" s="42">
        <f t="shared" si="1"/>
        <v>0</v>
      </c>
      <c r="I40" s="42">
        <f t="shared" si="1"/>
        <v>0</v>
      </c>
      <c r="J40" s="42">
        <f t="shared" si="1"/>
        <v>0</v>
      </c>
      <c r="K40" s="42">
        <f t="shared" si="1"/>
        <v>0</v>
      </c>
      <c r="L40" s="42">
        <f t="shared" si="1"/>
        <v>0</v>
      </c>
      <c r="M40" s="42">
        <f t="shared" si="1"/>
        <v>550</v>
      </c>
      <c r="N40" s="44"/>
      <c r="O40" s="42">
        <f>SUM(O19:O38)</f>
        <v>300</v>
      </c>
    </row>
    <row r="41" spans="1:15" ht="15" thickTop="1" x14ac:dyDescent="0.3"/>
  </sheetData>
  <sheetProtection algorithmName="SHA-512" hashValue="lS+gXBu0qmrHcLEBFnwPluXTiB3AEC31fPQDvVh9Qax2RUbFdXqRcjBW3DJcrvKrQn66GJUyyaktuo7fQA4I8A==" saltValue="9mwuiH6ecFUnnKZ0kPU2pQ==" spinCount="100000" sheet="1" formatCells="0" formatColumns="0" formatRows="0" insertRows="0" deleteRows="0" sort="0" autoFilter="0"/>
  <mergeCells count="15">
    <mergeCell ref="C13:L13"/>
    <mergeCell ref="H14:H17"/>
    <mergeCell ref="I14:I17"/>
    <mergeCell ref="K14:K17"/>
    <mergeCell ref="L14:L17"/>
    <mergeCell ref="G14:G17"/>
    <mergeCell ref="F14:F17"/>
    <mergeCell ref="J14:J17"/>
    <mergeCell ref="O14:O17"/>
    <mergeCell ref="A14:A17"/>
    <mergeCell ref="E14:E17"/>
    <mergeCell ref="D14:D17"/>
    <mergeCell ref="B14:B17"/>
    <mergeCell ref="C14:C17"/>
    <mergeCell ref="M14:M17"/>
  </mergeCells>
  <phoneticPr fontId="13" type="noConversion"/>
  <hyperlinks>
    <hyperlink ref="E8" r:id="rId1" xr:uid="{00000000-0004-0000-0100-000000000000}"/>
    <hyperlink ref="G32" r:id="rId2" display="clients@rita4rent.co.uk" xr:uid="{00000000-0004-0000-0100-000001000000}"/>
  </hyperlinks>
  <pageMargins left="0.7" right="0.7" top="0.75" bottom="0.75" header="0.3" footer="0.3"/>
  <pageSetup paperSize="9" orientation="portrait" r:id="rId3"/>
  <drawing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L22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0" width="12.6640625" style="21"/>
    <col min="11" max="12" width="14.44140625" style="21" customWidth="1"/>
    <col min="13" max="16384" width="12.6640625" style="4"/>
  </cols>
  <sheetData>
    <row r="1" spans="1:12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3">
      <c r="A2" s="11">
        <v>2014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" thickBot="1" x14ac:dyDescent="0.35">
      <c r="A5" s="10"/>
      <c r="B5" s="2"/>
      <c r="C5" s="7" t="s">
        <v>54</v>
      </c>
      <c r="D5" s="48">
        <f>SUM(D15:D1048576)</f>
        <v>0</v>
      </c>
      <c r="E5" s="48">
        <f>SUM(E15:E1048576)</f>
        <v>0</v>
      </c>
      <c r="F5" s="49">
        <f>SUM(F15:F1048576)</f>
        <v>0</v>
      </c>
      <c r="G5" s="49">
        <f t="shared" ref="G5:L5" si="0">SUM(G15:G1048576)</f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</row>
    <row r="6" spans="1:12" ht="15" thickTop="1" x14ac:dyDescent="0.3">
      <c r="A6" s="10"/>
      <c r="B6" s="2"/>
      <c r="C6" s="7" t="s">
        <v>16</v>
      </c>
      <c r="D6" s="14"/>
      <c r="E6" s="14"/>
      <c r="F6" s="15"/>
      <c r="G6" s="15"/>
      <c r="H6" s="15"/>
      <c r="I6" s="15"/>
      <c r="J6" s="15"/>
      <c r="K6" s="15"/>
      <c r="L6" s="15"/>
    </row>
    <row r="7" spans="1:12" x14ac:dyDescent="0.3">
      <c r="A7" s="10"/>
      <c r="B7" s="2"/>
      <c r="C7" s="7" t="s">
        <v>48</v>
      </c>
      <c r="D7" s="14"/>
      <c r="E7" s="14"/>
      <c r="F7" s="15"/>
      <c r="G7" s="15"/>
      <c r="H7" s="15"/>
      <c r="I7" s="15"/>
      <c r="J7" s="15"/>
      <c r="K7" s="15"/>
      <c r="L7" s="15"/>
    </row>
    <row r="8" spans="1:12" x14ac:dyDescent="0.3">
      <c r="A8" s="10"/>
      <c r="B8" s="2"/>
      <c r="C8" s="16" t="s">
        <v>15</v>
      </c>
      <c r="D8" s="14"/>
      <c r="E8" s="14"/>
      <c r="F8" s="15"/>
      <c r="G8" s="15"/>
      <c r="H8" s="15"/>
      <c r="I8" s="15"/>
      <c r="J8" s="15"/>
      <c r="K8" s="15"/>
      <c r="L8" s="15"/>
    </row>
    <row r="9" spans="1:12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  <row r="22" spans="11:11" x14ac:dyDescent="0.3">
      <c r="K22" s="22"/>
    </row>
  </sheetData>
  <sheetProtection algorithmName="SHA-512" hashValue="onOMdyL48VzZGRCZPUyEXZDiMoaFgjBl0X1CVeMg26aCEXxif4p+upuH4XPLrORRdMhPVjLJNkUt1hf8bnkrFQ==" saltValue="I+9qR9UjQNtAwsuiyU10aA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700-000000000000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L22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0" width="12.6640625" style="21"/>
    <col min="11" max="12" width="14.44140625" style="21" customWidth="1"/>
    <col min="13" max="16384" width="12.6640625" style="4"/>
  </cols>
  <sheetData>
    <row r="1" spans="1:12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3">
      <c r="A2" s="11">
        <v>2013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" thickBot="1" x14ac:dyDescent="0.35">
      <c r="A5" s="10"/>
      <c r="B5" s="2"/>
      <c r="C5" s="7" t="s">
        <v>54</v>
      </c>
      <c r="D5" s="48">
        <f>SUM(D15:D1048576)</f>
        <v>0</v>
      </c>
      <c r="E5" s="48">
        <f>SUM(E15:E1048576)</f>
        <v>0</v>
      </c>
      <c r="F5" s="49">
        <f>SUM(F15:F1048576)</f>
        <v>0</v>
      </c>
      <c r="G5" s="49">
        <f t="shared" ref="G5:L5" si="0">SUM(G15:G1048576)</f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</row>
    <row r="6" spans="1:12" ht="15" thickTop="1" x14ac:dyDescent="0.3">
      <c r="A6" s="10"/>
      <c r="B6" s="2"/>
      <c r="C6" s="7" t="s">
        <v>16</v>
      </c>
      <c r="D6" s="14"/>
      <c r="E6" s="14"/>
      <c r="F6" s="15"/>
      <c r="G6" s="15"/>
      <c r="H6" s="15"/>
      <c r="I6" s="15"/>
      <c r="J6" s="15"/>
      <c r="K6" s="15"/>
      <c r="L6" s="15"/>
    </row>
    <row r="7" spans="1:12" x14ac:dyDescent="0.3">
      <c r="A7" s="10"/>
      <c r="B7" s="2"/>
      <c r="C7" s="7" t="s">
        <v>48</v>
      </c>
      <c r="D7" s="14"/>
      <c r="E7" s="14"/>
      <c r="F7" s="15"/>
      <c r="G7" s="15"/>
      <c r="H7" s="15"/>
      <c r="I7" s="15"/>
      <c r="J7" s="15"/>
      <c r="K7" s="15"/>
      <c r="L7" s="15"/>
    </row>
    <row r="8" spans="1:12" x14ac:dyDescent="0.3">
      <c r="A8" s="10"/>
      <c r="B8" s="2"/>
      <c r="C8" s="16" t="s">
        <v>15</v>
      </c>
      <c r="D8" s="14"/>
      <c r="E8" s="14"/>
      <c r="F8" s="15"/>
      <c r="G8" s="15"/>
      <c r="H8" s="15"/>
      <c r="I8" s="15"/>
      <c r="J8" s="15"/>
      <c r="K8" s="15"/>
      <c r="L8" s="15"/>
    </row>
    <row r="9" spans="1:12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  <row r="22" spans="11:11" x14ac:dyDescent="0.3">
      <c r="K22" s="22"/>
    </row>
  </sheetData>
  <sheetProtection algorithmName="SHA-512" hashValue="q5TOKiI9p1j0uwckvhXmB7Ff4TuRl1n7ToUav4xuVSDGeCRxv6AeuC37/NeqelmxHxJ90m7lJ7HCAKLFTMbj6w==" saltValue="t1Ni3aZ1jsaamSwKKBhG7g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800-000000000000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L25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0" width="12.6640625" style="21"/>
    <col min="11" max="12" width="14.44140625" style="21" customWidth="1"/>
    <col min="13" max="16384" width="12.6640625" style="4"/>
  </cols>
  <sheetData>
    <row r="1" spans="1:12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3">
      <c r="A2" s="11">
        <v>2012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" thickBot="1" x14ac:dyDescent="0.35">
      <c r="A5" s="10"/>
      <c r="B5" s="2"/>
      <c r="C5" s="7" t="s">
        <v>54</v>
      </c>
      <c r="D5" s="48">
        <f>SUM(D15:D1048576)</f>
        <v>0</v>
      </c>
      <c r="E5" s="48">
        <f>SUM(E15:E1048576)</f>
        <v>0</v>
      </c>
      <c r="F5" s="49">
        <f>SUM(F15:F1048576)</f>
        <v>0</v>
      </c>
      <c r="G5" s="49">
        <f t="shared" ref="G5:L5" si="0">SUM(G15:G1048576)</f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</row>
    <row r="6" spans="1:12" ht="15" thickTop="1" x14ac:dyDescent="0.3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3">
      <c r="A7" s="10"/>
      <c r="B7" s="2"/>
      <c r="C7" s="7" t="s">
        <v>48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3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  <row r="25" spans="4:12" x14ac:dyDescent="0.3">
      <c r="D25" s="23"/>
      <c r="E25" s="24"/>
      <c r="F25" s="24"/>
      <c r="G25" s="24"/>
      <c r="H25" s="24"/>
      <c r="I25" s="24"/>
      <c r="J25" s="24"/>
      <c r="K25" s="24"/>
      <c r="L25" s="24"/>
    </row>
  </sheetData>
  <sheetProtection algorithmName="SHA-512" hashValue="XaldnahC9XlC+L/uQPsVITKcC3vATJzoqaoPU/l5qZ00km9dOb972jFbM91p1F6k8uaoorutIyCT2h+/peM1hw==" saltValue="pLDT4fou7JeQRh4mf/+yDQ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900-000000000000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0" width="12.6640625" style="21"/>
    <col min="11" max="12" width="14.44140625" style="21" customWidth="1"/>
    <col min="13" max="16384" width="12.6640625" style="4"/>
  </cols>
  <sheetData>
    <row r="1" spans="1:12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3">
      <c r="A2" s="11">
        <v>2011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" thickBot="1" x14ac:dyDescent="0.35">
      <c r="A5" s="10"/>
      <c r="B5" s="2"/>
      <c r="C5" s="7" t="s">
        <v>54</v>
      </c>
      <c r="D5" s="50">
        <f>SUM(D15:D1048576)</f>
        <v>0</v>
      </c>
      <c r="E5" s="49">
        <f>SUM(E15:E1048576)</f>
        <v>0</v>
      </c>
      <c r="F5" s="49">
        <f t="shared" ref="F5:L5" si="0">SUM(F15:F1048576)</f>
        <v>0</v>
      </c>
      <c r="G5" s="49">
        <f t="shared" si="0"/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</row>
    <row r="6" spans="1:12" ht="15" thickTop="1" x14ac:dyDescent="0.3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3">
      <c r="A7" s="10"/>
      <c r="B7" s="2"/>
      <c r="C7" s="7" t="s">
        <v>48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3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et0LaIp1fseO21Zi6yEzz1VDPazge8NeXY5laqw37FzeA4tgfR+dNdCIpEjpAk0sKy3NY1qnDGdPNOxEON56Qg==" saltValue="BP8yrgOm/h/7lKTbdL1sqQ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A00-000000000000}"/>
  </hyperlinks>
  <pageMargins left="0.7" right="0.7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0" width="12.6640625" style="21"/>
    <col min="11" max="12" width="14.44140625" style="21" customWidth="1"/>
    <col min="13" max="16384" width="12.6640625" style="4"/>
  </cols>
  <sheetData>
    <row r="1" spans="1:12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3">
      <c r="A2" s="11">
        <v>2010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" thickBot="1" x14ac:dyDescent="0.35">
      <c r="A5" s="10"/>
      <c r="B5" s="2"/>
      <c r="C5" s="7" t="s">
        <v>54</v>
      </c>
      <c r="D5" s="48">
        <f>SUM(D15:D1048576)</f>
        <v>0</v>
      </c>
      <c r="E5" s="48">
        <f>SUM(E15:E1048576)</f>
        <v>0</v>
      </c>
      <c r="F5" s="49">
        <f>SUM(F15:F1048576)</f>
        <v>0</v>
      </c>
      <c r="G5" s="49">
        <f>SUM(G15:G1048576)</f>
        <v>0</v>
      </c>
      <c r="H5" s="49">
        <f t="shared" ref="H5:L5" si="0">SUM(H15:H1048576)</f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</row>
    <row r="6" spans="1:12" ht="15" thickTop="1" x14ac:dyDescent="0.3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3">
      <c r="A7" s="10"/>
      <c r="B7" s="2"/>
      <c r="C7" s="7" t="s">
        <v>48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3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xBmP5D/I9Qxm3WV8+2w116EmTHvNKprLeaYjYdkBxYxPfPEoyDW97WoJavygL1B0mxGNBK9OpfMuVDnQHsFwKg==" saltValue="x2mDoIco5jwBaVQvktVR0w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B00-000000000000}"/>
  </hyperlinks>
  <pageMargins left="0.7" right="0.7" top="0.75" bottom="0.75" header="0.3" footer="0.3"/>
  <pageSetup paperSize="9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0" width="12.6640625" style="21"/>
    <col min="11" max="12" width="14.44140625" style="21" customWidth="1"/>
    <col min="13" max="16384" width="12.6640625" style="4"/>
  </cols>
  <sheetData>
    <row r="1" spans="1:12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3">
      <c r="A2" s="11">
        <v>2009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" thickBot="1" x14ac:dyDescent="0.35">
      <c r="A5" s="10"/>
      <c r="B5" s="2"/>
      <c r="C5" s="7" t="s">
        <v>54</v>
      </c>
      <c r="D5" s="48">
        <f>SUM(D15:D1048576)</f>
        <v>0</v>
      </c>
      <c r="E5" s="48">
        <f>SUM(E15:E1048576)</f>
        <v>0</v>
      </c>
      <c r="F5" s="49">
        <f>SUM(F15:F1048576)</f>
        <v>0</v>
      </c>
      <c r="G5" s="49">
        <f t="shared" ref="G5:L5" si="0">SUM(G15:G1048576)</f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</row>
    <row r="6" spans="1:12" ht="15" thickTop="1" x14ac:dyDescent="0.3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3">
      <c r="A7" s="10"/>
      <c r="B7" s="2"/>
      <c r="C7" s="7" t="s">
        <v>48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3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dsuPXJRqtn2OVadQ9GY2ZFZMGxFzH0/5cGL4mhud+fu8uJNakR7Os9boyXcrOMNMe8gmaWorA2wAWWaxEbb7VQ==" saltValue="QFsOHapggpKU6+++sLJ3cQ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C00-000000000000}"/>
  </hyperlinks>
  <pageMargins left="0.7" right="0.7" top="0.75" bottom="0.75" header="0.3" footer="0.3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0" width="12.6640625" style="21"/>
    <col min="11" max="12" width="14.44140625" style="21" customWidth="1"/>
    <col min="13" max="16384" width="12.6640625" style="4"/>
  </cols>
  <sheetData>
    <row r="1" spans="1:12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3">
      <c r="A2" s="11">
        <v>2008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" thickBot="1" x14ac:dyDescent="0.35">
      <c r="A5" s="10"/>
      <c r="B5" s="2"/>
      <c r="C5" s="7" t="s">
        <v>54</v>
      </c>
      <c r="D5" s="48">
        <f>SUM(D15:D1048576)</f>
        <v>0</v>
      </c>
      <c r="E5" s="48">
        <f>SUM(E15:E1048576)</f>
        <v>0</v>
      </c>
      <c r="F5" s="49">
        <f>SUM(F15:F1048576)</f>
        <v>0</v>
      </c>
      <c r="G5" s="49">
        <f t="shared" ref="G5:L5" si="0">SUM(G15:G1048576)</f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</row>
    <row r="6" spans="1:12" ht="15" thickTop="1" x14ac:dyDescent="0.3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3">
      <c r="A7" s="10"/>
      <c r="B7" s="2"/>
      <c r="C7" s="7" t="s">
        <v>48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3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rVAxU7DJKkGqHWjaGEqX1C+VPCFloKcwqmsf5d0GqrTFOt+gSGZ3yzXKd3BntdArA0Jmpn5wB+OCeCRE4Ww0CA==" saltValue="lb1p+k4BLZm+Djl0OqU71w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D00-000000000000}"/>
  </hyperlinks>
  <pageMargins left="0.7" right="0.7" top="0.75" bottom="0.75" header="0.3" footer="0.3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0" width="12.6640625" style="21"/>
    <col min="11" max="12" width="14.44140625" style="21" customWidth="1"/>
    <col min="13" max="16384" width="12.6640625" style="4"/>
  </cols>
  <sheetData>
    <row r="1" spans="1:12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3">
      <c r="A2" s="11">
        <v>2007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" thickBot="1" x14ac:dyDescent="0.35">
      <c r="A5" s="10"/>
      <c r="B5" s="2"/>
      <c r="C5" s="7" t="s">
        <v>54</v>
      </c>
      <c r="D5" s="48">
        <f>SUM(D15:D1048576)</f>
        <v>0</v>
      </c>
      <c r="E5" s="48">
        <f>SUM(E15:E1048576)</f>
        <v>0</v>
      </c>
      <c r="F5" s="49">
        <f>SUM(F15:F1048576)</f>
        <v>0</v>
      </c>
      <c r="G5" s="49">
        <f t="shared" ref="G5:L5" si="0">SUM(G15:G1048576)</f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</row>
    <row r="6" spans="1:12" ht="15" thickTop="1" x14ac:dyDescent="0.3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3">
      <c r="A7" s="10"/>
      <c r="B7" s="2"/>
      <c r="C7" s="7" t="s">
        <v>48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3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SFB/MSOfP5biFWV0AdnEBPUzdXDum927uVwLCX5Y2bT3mFBEhfAhBvnv8B7nCX3QWYTBaqJhem4fiprA501BVg==" saltValue="taAZMX87ev3+cu0ud6kY6w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E00-000000000000}"/>
  </hyperlinks>
  <pageMargins left="0.7" right="0.7" top="0.75" bottom="0.75" header="0.3" footer="0.3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0" width="12.6640625" style="21"/>
    <col min="11" max="12" width="14.44140625" style="21" customWidth="1"/>
    <col min="13" max="16384" width="12.6640625" style="4"/>
  </cols>
  <sheetData>
    <row r="1" spans="1:12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3">
      <c r="A2" s="11">
        <v>2006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" thickBot="1" x14ac:dyDescent="0.35">
      <c r="A5" s="10"/>
      <c r="B5" s="2"/>
      <c r="C5" s="7" t="s">
        <v>54</v>
      </c>
      <c r="D5" s="48">
        <f>SUM(D15:D1048576)</f>
        <v>0</v>
      </c>
      <c r="E5" s="48">
        <f>SUM(E15:E1048576)</f>
        <v>0</v>
      </c>
      <c r="F5" s="49">
        <f>SUM(F15:F1048576)</f>
        <v>0</v>
      </c>
      <c r="G5" s="49">
        <f t="shared" ref="G5:L5" si="0">SUM(G15:G1048576)</f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</row>
    <row r="6" spans="1:12" ht="15" thickTop="1" x14ac:dyDescent="0.3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3">
      <c r="A7" s="10"/>
      <c r="B7" s="2"/>
      <c r="C7" s="7" t="s">
        <v>48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3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CE5RPRXR/Dig4la4ry7e7P3+snqENfgi7ZizbO5yHxAXCHhwp7+P+xWEZpzN1OreG7ASobjoBse+sZ5A1avh9g==" saltValue="N4vpYniiD57ZkiqlBsrfYA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F00-000000000000}"/>
  </hyperlinks>
  <pageMargins left="0.7" right="0.7" top="0.75" bottom="0.75" header="0.3" footer="0.3"/>
  <pageSetup paperSize="9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0" width="12.6640625" style="21"/>
    <col min="11" max="12" width="14.44140625" style="21" customWidth="1"/>
    <col min="13" max="16384" width="12.6640625" style="4"/>
  </cols>
  <sheetData>
    <row r="1" spans="1:12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3">
      <c r="A2" s="11">
        <v>2005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" thickBot="1" x14ac:dyDescent="0.35">
      <c r="A5" s="10"/>
      <c r="B5" s="2"/>
      <c r="C5" s="7" t="s">
        <v>54</v>
      </c>
      <c r="D5" s="48">
        <f>SUM(D15:D1048576)</f>
        <v>0</v>
      </c>
      <c r="E5" s="48">
        <f>SUM(E15:E1048576)</f>
        <v>0</v>
      </c>
      <c r="F5" s="49">
        <f>SUM(F15:F1048576)</f>
        <v>0</v>
      </c>
      <c r="G5" s="49">
        <f t="shared" ref="G5:L5" si="0">SUM(G15:G1048576)</f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</row>
    <row r="6" spans="1:12" ht="15" thickTop="1" x14ac:dyDescent="0.3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3">
      <c r="A7" s="10"/>
      <c r="B7" s="2"/>
      <c r="C7" s="7" t="s">
        <v>48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3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zX5b0uJdhgKEsimfUv9GXry1M7MMxOx26Kteq9wM4JEmQfwxdE0bxEz9XkzkBrgxlZp35HNoq02qCZQhGg14Ag==" saltValue="QPZAJiuVjEqWbCxyJkM4Ig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1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9C898-31ED-43A7-981C-5A503080EF08}">
  <dimension ref="A1:M19"/>
  <sheetViews>
    <sheetView zoomScale="90" zoomScaleNormal="90" workbookViewId="0"/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1" width="12.6640625" style="21"/>
    <col min="12" max="13" width="14.44140625" style="21" customWidth="1"/>
    <col min="14" max="16384" width="12.6640625" style="4"/>
  </cols>
  <sheetData>
    <row r="1" spans="1:13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3" x14ac:dyDescent="0.3">
      <c r="A2" s="11">
        <v>2022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</row>
    <row r="3" spans="1:13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  <c r="M3" s="2"/>
    </row>
    <row r="4" spans="1:13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</row>
    <row r="5" spans="1:13" ht="15" thickBot="1" x14ac:dyDescent="0.35">
      <c r="A5" s="10"/>
      <c r="B5" s="2"/>
      <c r="C5" s="7" t="s">
        <v>54</v>
      </c>
      <c r="D5" s="48">
        <f>SUM(D15:D1048576)</f>
        <v>750</v>
      </c>
      <c r="E5" s="48">
        <f t="shared" ref="E5:M5" si="0">SUM(E15:E1048576)</f>
        <v>30</v>
      </c>
      <c r="F5" s="49">
        <f t="shared" si="0"/>
        <v>170</v>
      </c>
      <c r="G5" s="49">
        <f t="shared" si="0"/>
        <v>300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  <c r="M5" s="49">
        <f t="shared" si="0"/>
        <v>0</v>
      </c>
    </row>
    <row r="6" spans="1:13" ht="15" thickTop="1" x14ac:dyDescent="0.3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  <c r="M6" s="6"/>
    </row>
    <row r="7" spans="1:13" x14ac:dyDescent="0.3">
      <c r="A7" s="10"/>
      <c r="B7" s="2"/>
      <c r="C7" s="7" t="s">
        <v>48</v>
      </c>
      <c r="D7" s="5"/>
      <c r="E7" s="5"/>
      <c r="F7" s="6"/>
      <c r="G7" s="6"/>
      <c r="H7" s="6"/>
      <c r="I7" s="6"/>
      <c r="J7" s="6"/>
      <c r="K7" s="6"/>
      <c r="L7" s="6"/>
      <c r="M7" s="6"/>
    </row>
    <row r="8" spans="1:13" x14ac:dyDescent="0.3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  <c r="M8" s="6"/>
    </row>
    <row r="9" spans="1:13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  <c r="M9" s="2"/>
    </row>
    <row r="10" spans="1:13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5"/>
      <c r="M10" s="66"/>
    </row>
    <row r="11" spans="1:13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50</v>
      </c>
      <c r="L11" s="55" t="s">
        <v>8</v>
      </c>
      <c r="M11" s="55" t="s">
        <v>13</v>
      </c>
    </row>
    <row r="12" spans="1:13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  <c r="M12" s="56"/>
    </row>
    <row r="13" spans="1:13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  <c r="M13" s="56"/>
    </row>
    <row r="14" spans="1:13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  <c r="M14" s="57"/>
    </row>
    <row r="16" spans="1:13" x14ac:dyDescent="0.3">
      <c r="A16" s="17">
        <v>44292</v>
      </c>
      <c r="B16" s="18">
        <v>10001</v>
      </c>
      <c r="C16" s="19" t="s">
        <v>33</v>
      </c>
      <c r="D16" s="20">
        <v>750</v>
      </c>
    </row>
    <row r="17" spans="1:7" x14ac:dyDescent="0.3">
      <c r="A17" s="17">
        <v>44293</v>
      </c>
      <c r="B17" s="18">
        <v>10002</v>
      </c>
      <c r="C17" s="19" t="s">
        <v>34</v>
      </c>
      <c r="G17" s="21">
        <v>300</v>
      </c>
    </row>
    <row r="18" spans="1:7" x14ac:dyDescent="0.3">
      <c r="A18" s="17">
        <v>44294</v>
      </c>
      <c r="B18" s="18">
        <v>10003</v>
      </c>
      <c r="C18" s="19" t="s">
        <v>35</v>
      </c>
      <c r="E18" s="21">
        <v>30</v>
      </c>
    </row>
    <row r="19" spans="1:7" x14ac:dyDescent="0.3">
      <c r="A19" s="17">
        <v>44295</v>
      </c>
      <c r="B19" s="18">
        <v>10004</v>
      </c>
      <c r="C19" s="19" t="s">
        <v>39</v>
      </c>
      <c r="F19" s="21">
        <v>170</v>
      </c>
    </row>
  </sheetData>
  <sheetProtection algorithmName="SHA-512" hashValue="BgYSbJDZlfduI2LxlsCgaBCLU5Uu1oUdA6vkGozUOmp47wCSVw+Lzn8467rKVIgJLv58gwCpqF3WNI8Twu5yLQ==" saltValue="f6cv7Z4t/xEjg51AHU5DDw==" spinCount="100000" sheet="1" objects="1" scenarios="1" formatCells="0" formatColumns="0" formatRows="0" insertRows="0" deleteRows="0" sort="0" autoFilter="0"/>
  <mergeCells count="15"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B815BF14-2CEE-4A4F-BCC7-510CEF5DA261}"/>
  </hyperlinks>
  <pageMargins left="0.7" right="0.7" top="0.75" bottom="0.75" header="0.3" footer="0.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0" width="12.6640625" style="21"/>
    <col min="11" max="12" width="14.44140625" style="21" customWidth="1"/>
    <col min="13" max="16384" width="12.6640625" style="4"/>
  </cols>
  <sheetData>
    <row r="1" spans="1:12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3">
      <c r="A2" s="11">
        <v>2004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" thickBot="1" x14ac:dyDescent="0.35">
      <c r="A5" s="10"/>
      <c r="B5" s="2"/>
      <c r="C5" s="7" t="s">
        <v>54</v>
      </c>
      <c r="D5" s="48">
        <f>SUM(D15:D1048576)</f>
        <v>0</v>
      </c>
      <c r="E5" s="48">
        <f>SUM(E15:E1048576)</f>
        <v>0</v>
      </c>
      <c r="F5" s="49">
        <f>SUM(F15:F1048576)</f>
        <v>0</v>
      </c>
      <c r="G5" s="49">
        <f t="shared" ref="G5:L5" si="0">SUM(G15:G1048576)</f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</row>
    <row r="6" spans="1:12" ht="15" thickTop="1" x14ac:dyDescent="0.3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3">
      <c r="A7" s="10"/>
      <c r="B7" s="2"/>
      <c r="C7" s="7" t="s">
        <v>48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3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2GbqrKDblm/om6sPU9IGn0igO8GvJA9U2fMdiFJjeCrhuRdrxqU+RXw0IwTwe3sgSUzW/Sb9z6Ssx5ctC3RMLA==" saltValue="59+Mg02AWcPan/MnUCoSuw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1100-000000000000}"/>
  </hyperlinks>
  <pageMargins left="0.7" right="0.7" top="0.75" bottom="0.75" header="0.3" footer="0.3"/>
  <pageSetup paperSize="9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0" width="12.6640625" style="21"/>
    <col min="11" max="12" width="14.44140625" style="21" customWidth="1"/>
    <col min="13" max="16384" width="12.6640625" style="4"/>
  </cols>
  <sheetData>
    <row r="1" spans="1:12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3">
      <c r="A2" s="11">
        <v>2003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" thickBot="1" x14ac:dyDescent="0.35">
      <c r="A5" s="10"/>
      <c r="B5" s="2"/>
      <c r="C5" s="7" t="s">
        <v>54</v>
      </c>
      <c r="D5" s="48">
        <f>SUM(D15:D1048576)</f>
        <v>0</v>
      </c>
      <c r="E5" s="48">
        <f>SUM(E15:E1048576)</f>
        <v>0</v>
      </c>
      <c r="F5" s="49">
        <f>SUM(F15:F1048576)</f>
        <v>0</v>
      </c>
      <c r="G5" s="49">
        <f t="shared" ref="G5:L5" si="0">SUM(G15:G1048576)</f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</row>
    <row r="6" spans="1:12" ht="15" thickTop="1" x14ac:dyDescent="0.3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</row>
    <row r="7" spans="1:12" x14ac:dyDescent="0.3">
      <c r="A7" s="10"/>
      <c r="B7" s="2"/>
      <c r="C7" s="7" t="s">
        <v>48</v>
      </c>
      <c r="D7" s="5"/>
      <c r="E7" s="5"/>
      <c r="F7" s="6"/>
      <c r="G7" s="6"/>
      <c r="H7" s="6"/>
      <c r="I7" s="6"/>
      <c r="J7" s="6"/>
      <c r="K7" s="6"/>
      <c r="L7" s="6"/>
    </row>
    <row r="8" spans="1:12" x14ac:dyDescent="0.3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</row>
    <row r="9" spans="1:12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F1bXcrItUMpyY/O+f+2YO+WYJoAVTiQm6ZjAEyyYTtowwtphWysHcKBWuN7q13wZx9IvvV1xt5g1+WCcz4J8RQ==" saltValue="hwkLp7qbVz+TSD0KPkQNbw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12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E41B8-5228-4D08-963A-4FE453F742E3}">
  <dimension ref="A1:M14"/>
  <sheetViews>
    <sheetView zoomScale="90" zoomScaleNormal="90" workbookViewId="0"/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1" width="12.6640625" style="21"/>
    <col min="12" max="13" width="14.44140625" style="21" customWidth="1"/>
    <col min="14" max="16384" width="12.6640625" style="4"/>
  </cols>
  <sheetData>
    <row r="1" spans="1:13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3" x14ac:dyDescent="0.3">
      <c r="A2" s="11">
        <v>2021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</row>
    <row r="3" spans="1:13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  <c r="M3" s="2"/>
    </row>
    <row r="4" spans="1:13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</row>
    <row r="5" spans="1:13" ht="15" thickBot="1" x14ac:dyDescent="0.35">
      <c r="A5" s="10"/>
      <c r="B5" s="2"/>
      <c r="C5" s="7" t="s">
        <v>54</v>
      </c>
      <c r="D5" s="48">
        <f>SUM(D15:D1048576)</f>
        <v>0</v>
      </c>
      <c r="E5" s="48">
        <f t="shared" ref="E5:M5" si="0">SUM(E15:E1048576)</f>
        <v>0</v>
      </c>
      <c r="F5" s="49">
        <f t="shared" si="0"/>
        <v>0</v>
      </c>
      <c r="G5" s="49">
        <f t="shared" si="0"/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  <c r="M5" s="49">
        <f t="shared" si="0"/>
        <v>0</v>
      </c>
    </row>
    <row r="6" spans="1:13" ht="15" thickTop="1" x14ac:dyDescent="0.3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  <c r="M6" s="6"/>
    </row>
    <row r="7" spans="1:13" x14ac:dyDescent="0.3">
      <c r="A7" s="10"/>
      <c r="B7" s="2"/>
      <c r="C7" s="7" t="s">
        <v>48</v>
      </c>
      <c r="D7" s="5"/>
      <c r="E7" s="5"/>
      <c r="F7" s="6"/>
      <c r="G7" s="6"/>
      <c r="H7" s="6"/>
      <c r="I7" s="6"/>
      <c r="J7" s="6"/>
      <c r="K7" s="6"/>
      <c r="L7" s="6"/>
      <c r="M7" s="6"/>
    </row>
    <row r="8" spans="1:13" x14ac:dyDescent="0.3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  <c r="M8" s="6"/>
    </row>
    <row r="9" spans="1:13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  <c r="M9" s="2"/>
    </row>
    <row r="10" spans="1:13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5"/>
      <c r="M10" s="66"/>
    </row>
    <row r="11" spans="1:13" ht="14.4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50</v>
      </c>
      <c r="L11" s="55" t="s">
        <v>8</v>
      </c>
      <c r="M11" s="55" t="s">
        <v>13</v>
      </c>
    </row>
    <row r="12" spans="1:13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  <c r="M12" s="56"/>
    </row>
    <row r="13" spans="1:13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  <c r="M13" s="56"/>
    </row>
    <row r="14" spans="1:13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  <c r="M14" s="57"/>
    </row>
  </sheetData>
  <sheetProtection algorithmName="SHA-512" hashValue="fHFu4NT2/DYh09mB7N1MaLxhk8DIe4SR33AQRAZyGni2kM0VNrhcI1GNBcIu4nLOxzjAEO1xCat3P1AntUo/NA==" saltValue="RunjVjxjjQXPmW7ohNzmfw==" spinCount="100000" sheet="1" formatCells="0" formatColumns="0" formatRows="0" insertRows="0" deleteRows="0" sort="0" autoFilter="0"/>
  <mergeCells count="15"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32A0B65-0551-4DED-B79F-8AE67856496C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4"/>
  <sheetViews>
    <sheetView zoomScale="90" zoomScaleNormal="90" workbookViewId="0"/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1" width="12.6640625" style="21"/>
    <col min="12" max="13" width="14.44140625" style="21" customWidth="1"/>
    <col min="14" max="16384" width="12.6640625" style="4"/>
  </cols>
  <sheetData>
    <row r="1" spans="1:13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3" x14ac:dyDescent="0.3">
      <c r="A2" s="11">
        <v>2020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</row>
    <row r="3" spans="1:13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  <c r="M3" s="2"/>
    </row>
    <row r="4" spans="1:13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</row>
    <row r="5" spans="1:13" ht="15" thickBot="1" x14ac:dyDescent="0.35">
      <c r="A5" s="10"/>
      <c r="B5" s="2"/>
      <c r="C5" s="7" t="s">
        <v>54</v>
      </c>
      <c r="D5" s="48">
        <f>SUM(D15:D1048576)</f>
        <v>0</v>
      </c>
      <c r="E5" s="48">
        <f>SUM(E15:E1048576)</f>
        <v>0</v>
      </c>
      <c r="F5" s="49">
        <f>SUM(F15:F1048576)</f>
        <v>0</v>
      </c>
      <c r="G5" s="49">
        <f t="shared" ref="G5:M5" si="0">SUM(G15:G1048576)</f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  <c r="M5" s="49">
        <f t="shared" si="0"/>
        <v>0</v>
      </c>
    </row>
    <row r="6" spans="1:13" ht="15" thickTop="1" x14ac:dyDescent="0.3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  <c r="M6" s="6"/>
    </row>
    <row r="7" spans="1:13" x14ac:dyDescent="0.3">
      <c r="A7" s="10"/>
      <c r="B7" s="2"/>
      <c r="C7" s="7" t="s">
        <v>48</v>
      </c>
      <c r="D7" s="5"/>
      <c r="E7" s="5"/>
      <c r="F7" s="6"/>
      <c r="G7" s="6"/>
      <c r="H7" s="6"/>
      <c r="I7" s="6"/>
      <c r="J7" s="6"/>
      <c r="K7" s="6"/>
      <c r="L7" s="6"/>
      <c r="M7" s="6"/>
    </row>
    <row r="8" spans="1:13" x14ac:dyDescent="0.3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  <c r="M8" s="6"/>
    </row>
    <row r="9" spans="1:13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  <c r="M9" s="2"/>
    </row>
    <row r="10" spans="1:13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5"/>
      <c r="M10" s="66"/>
    </row>
    <row r="11" spans="1:13" ht="14.4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50</v>
      </c>
      <c r="L11" s="55" t="s">
        <v>8</v>
      </c>
      <c r="M11" s="55" t="s">
        <v>13</v>
      </c>
    </row>
    <row r="12" spans="1:13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  <c r="M12" s="56"/>
    </row>
    <row r="13" spans="1:13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  <c r="M13" s="56"/>
    </row>
    <row r="14" spans="1:13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  <c r="M14" s="57"/>
    </row>
  </sheetData>
  <sheetProtection algorithmName="SHA-512" hashValue="5t3bIBQPzmTHVLQVYx0KCFjeFy9z4pmlDiZmtXiyu6PSPPH/BbKRLOVkxHk6A8+xKiTUJi8pk0b2wtqv/5VQOw==" saltValue="kE3UDM3PYIC7/Zm9g5Uoyg==" spinCount="100000" sheet="1" formatCells="0" formatColumns="0" formatRows="0" insertRows="0" deleteRows="0" sort="0" autoFilter="0"/>
  <mergeCells count="15"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14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"/>
  <sheetViews>
    <sheetView zoomScale="90" zoomScaleNormal="90" workbookViewId="0"/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1" width="12.6640625" style="21"/>
    <col min="12" max="13" width="14.44140625" style="21" customWidth="1"/>
    <col min="14" max="16384" width="12.6640625" style="4"/>
  </cols>
  <sheetData>
    <row r="1" spans="1:13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3" x14ac:dyDescent="0.3">
      <c r="A2" s="11">
        <v>2019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</row>
    <row r="3" spans="1:13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  <c r="M3" s="2"/>
    </row>
    <row r="4" spans="1:13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</row>
    <row r="5" spans="1:13" ht="15" thickBot="1" x14ac:dyDescent="0.35">
      <c r="A5" s="10"/>
      <c r="B5" s="2"/>
      <c r="C5" s="7" t="s">
        <v>54</v>
      </c>
      <c r="D5" s="48">
        <f>SUM(D15:D1048576)</f>
        <v>0</v>
      </c>
      <c r="E5" s="48">
        <f>SUM(E15:E1048576)</f>
        <v>0</v>
      </c>
      <c r="F5" s="49">
        <f>SUM(F15:F1048576)</f>
        <v>0</v>
      </c>
      <c r="G5" s="49">
        <f t="shared" ref="G5:M5" si="0">SUM(G15:G1048576)</f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  <c r="M5" s="49">
        <f t="shared" si="0"/>
        <v>0</v>
      </c>
    </row>
    <row r="6" spans="1:13" ht="15" thickTop="1" x14ac:dyDescent="0.3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  <c r="M6" s="6"/>
    </row>
    <row r="7" spans="1:13" x14ac:dyDescent="0.3">
      <c r="A7" s="10"/>
      <c r="B7" s="2"/>
      <c r="C7" s="7" t="s">
        <v>48</v>
      </c>
      <c r="D7" s="5"/>
      <c r="E7" s="5"/>
      <c r="F7" s="6"/>
      <c r="G7" s="6"/>
      <c r="H7" s="6"/>
      <c r="I7" s="6"/>
      <c r="J7" s="6"/>
      <c r="K7" s="6"/>
      <c r="L7" s="6"/>
      <c r="M7" s="6"/>
    </row>
    <row r="8" spans="1:13" x14ac:dyDescent="0.3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  <c r="M8" s="6"/>
    </row>
    <row r="9" spans="1:13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  <c r="M9" s="2"/>
    </row>
    <row r="10" spans="1:13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5"/>
      <c r="M10" s="66"/>
    </row>
    <row r="11" spans="1:13" ht="14.4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50</v>
      </c>
      <c r="L11" s="55" t="s">
        <v>8</v>
      </c>
      <c r="M11" s="55" t="s">
        <v>13</v>
      </c>
    </row>
    <row r="12" spans="1:13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  <c r="M12" s="56"/>
    </row>
    <row r="13" spans="1:13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  <c r="M13" s="56"/>
    </row>
    <row r="14" spans="1:13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  <c r="M14" s="57"/>
    </row>
  </sheetData>
  <sheetProtection algorithmName="SHA-512" hashValue="00d+exNMu9EuX9oen04yNGos8RQWNcbR81kpoljCrjYWBqARqXmh/FCkJNYC1SfsNq3qnNr9SZcPca1Ni/q/kQ==" saltValue="0S2XeccpWnS4etWImWzCSw==" spinCount="100000" sheet="1" formatCells="0" formatColumns="0" formatRows="0" insertRows="0" deleteRows="0" sort="0" autoFilter="0"/>
  <mergeCells count="15"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200-00000000000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4"/>
  <sheetViews>
    <sheetView zoomScale="90" zoomScaleNormal="90" workbookViewId="0"/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1" width="12.6640625" style="21"/>
    <col min="12" max="13" width="14.44140625" style="21" customWidth="1"/>
    <col min="14" max="16384" width="12.6640625" style="4"/>
  </cols>
  <sheetData>
    <row r="1" spans="1:13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3" x14ac:dyDescent="0.3">
      <c r="A2" s="11">
        <v>2018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</row>
    <row r="3" spans="1:13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  <c r="M3" s="2"/>
    </row>
    <row r="4" spans="1:13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</row>
    <row r="5" spans="1:13" ht="15" thickBot="1" x14ac:dyDescent="0.35">
      <c r="A5" s="10"/>
      <c r="B5" s="2"/>
      <c r="C5" s="7" t="s">
        <v>54</v>
      </c>
      <c r="D5" s="48">
        <f t="shared" ref="D5:M5" si="0">SUM(D15:D1048576)</f>
        <v>0</v>
      </c>
      <c r="E5" s="48">
        <f t="shared" si="0"/>
        <v>0</v>
      </c>
      <c r="F5" s="49">
        <f t="shared" si="0"/>
        <v>0</v>
      </c>
      <c r="G5" s="49">
        <f t="shared" si="0"/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  <c r="M5" s="49">
        <f t="shared" si="0"/>
        <v>0</v>
      </c>
    </row>
    <row r="6" spans="1:13" ht="15" thickTop="1" x14ac:dyDescent="0.3">
      <c r="A6" s="10"/>
      <c r="B6" s="2"/>
      <c r="C6" s="7" t="s">
        <v>16</v>
      </c>
      <c r="D6" s="5"/>
      <c r="E6" s="5"/>
      <c r="F6" s="6"/>
      <c r="G6" s="6"/>
      <c r="H6" s="6"/>
      <c r="I6" s="6"/>
      <c r="J6" s="6"/>
      <c r="K6" s="6"/>
      <c r="L6" s="6"/>
      <c r="M6" s="6"/>
    </row>
    <row r="7" spans="1:13" x14ac:dyDescent="0.3">
      <c r="A7" s="10"/>
      <c r="B7" s="2"/>
      <c r="C7" s="7" t="s">
        <v>48</v>
      </c>
      <c r="D7" s="5"/>
      <c r="E7" s="5"/>
      <c r="F7" s="6"/>
      <c r="G7" s="6"/>
      <c r="H7" s="6"/>
      <c r="I7" s="6"/>
      <c r="J7" s="6"/>
      <c r="K7" s="6"/>
      <c r="L7" s="6"/>
      <c r="M7" s="6"/>
    </row>
    <row r="8" spans="1:13" x14ac:dyDescent="0.3">
      <c r="A8" s="10"/>
      <c r="B8" s="2"/>
      <c r="C8" s="8" t="s">
        <v>15</v>
      </c>
      <c r="D8" s="5"/>
      <c r="E8" s="5"/>
      <c r="F8" s="6"/>
      <c r="G8" s="6"/>
      <c r="H8" s="6"/>
      <c r="I8" s="6"/>
      <c r="J8" s="6"/>
      <c r="K8" s="6"/>
      <c r="L8" s="6"/>
      <c r="M8" s="6"/>
    </row>
    <row r="9" spans="1:13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  <c r="M9" s="2"/>
    </row>
    <row r="10" spans="1:13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5"/>
      <c r="M10" s="66"/>
    </row>
    <row r="11" spans="1:13" ht="15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50</v>
      </c>
      <c r="L11" s="55" t="s">
        <v>8</v>
      </c>
      <c r="M11" s="55" t="s">
        <v>13</v>
      </c>
    </row>
    <row r="12" spans="1:13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  <c r="M12" s="56"/>
    </row>
    <row r="13" spans="1:13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  <c r="M13" s="56"/>
    </row>
    <row r="14" spans="1:13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  <c r="M14" s="57"/>
    </row>
  </sheetData>
  <sheetProtection algorithmName="SHA-512" hashValue="pvMFDdIxRe6J6WwNPftTgskvrtJUkrBuWfbCMeR58fF0PKfdVyLzjG9lowGQNFtHIj64T98Wt5IxLBMIsmEgtQ==" saltValue="PaYTLEym2oiUeY+hEGPFWg==" spinCount="100000" sheet="1" formatCells="0" formatColumns="0" formatRows="0" insertRows="0" deleteRows="0" sort="0" autoFilter="0"/>
  <mergeCells count="15"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300-000000000000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4"/>
  <sheetViews>
    <sheetView zoomScale="90" zoomScaleNormal="90" workbookViewId="0"/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1" width="12.6640625" style="21"/>
    <col min="12" max="13" width="14.44140625" style="21" customWidth="1"/>
    <col min="14" max="16384" width="12.6640625" style="4"/>
  </cols>
  <sheetData>
    <row r="1" spans="1:13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3" x14ac:dyDescent="0.3">
      <c r="A2" s="11">
        <v>2017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  <c r="M2" s="2"/>
    </row>
    <row r="3" spans="1:13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  <c r="M3" s="2"/>
    </row>
    <row r="4" spans="1:13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</row>
    <row r="5" spans="1:13" ht="15" thickBot="1" x14ac:dyDescent="0.35">
      <c r="A5" s="10"/>
      <c r="B5" s="2"/>
      <c r="C5" s="7" t="s">
        <v>54</v>
      </c>
      <c r="D5" s="48">
        <f>SUM(D15:D1048576)</f>
        <v>0</v>
      </c>
      <c r="E5" s="48">
        <f>SUM(E15:E1048576)</f>
        <v>0</v>
      </c>
      <c r="F5" s="49">
        <f>SUM(F15:F1048576)</f>
        <v>0</v>
      </c>
      <c r="G5" s="49">
        <f t="shared" ref="G5:M5" si="0">SUM(G15:G1048576)</f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  <c r="M5" s="49">
        <f t="shared" si="0"/>
        <v>0</v>
      </c>
    </row>
    <row r="6" spans="1:13" ht="15" thickTop="1" x14ac:dyDescent="0.3">
      <c r="A6" s="10"/>
      <c r="B6" s="2"/>
      <c r="C6" s="7" t="s">
        <v>16</v>
      </c>
      <c r="D6" s="14"/>
      <c r="E6" s="14"/>
      <c r="F6" s="15"/>
      <c r="G6" s="15"/>
      <c r="H6" s="15"/>
      <c r="I6" s="15"/>
      <c r="J6" s="15"/>
      <c r="K6" s="15"/>
      <c r="L6" s="15"/>
      <c r="M6" s="15"/>
    </row>
    <row r="7" spans="1:13" x14ac:dyDescent="0.3">
      <c r="A7" s="10"/>
      <c r="B7" s="2"/>
      <c r="C7" s="7" t="s">
        <v>48</v>
      </c>
      <c r="D7" s="14"/>
      <c r="E7" s="14"/>
      <c r="F7" s="15"/>
      <c r="G7" s="15"/>
      <c r="H7" s="15"/>
      <c r="I7" s="15"/>
      <c r="J7" s="15"/>
      <c r="K7" s="15"/>
      <c r="L7" s="15"/>
      <c r="M7" s="15"/>
    </row>
    <row r="8" spans="1:13" x14ac:dyDescent="0.3">
      <c r="A8" s="10"/>
      <c r="B8" s="2"/>
      <c r="C8" s="16" t="s">
        <v>15</v>
      </c>
      <c r="D8" s="14"/>
      <c r="E8" s="14"/>
      <c r="F8" s="15"/>
      <c r="G8" s="15"/>
      <c r="H8" s="15"/>
      <c r="I8" s="15"/>
      <c r="J8" s="15"/>
      <c r="K8" s="15"/>
      <c r="L8" s="15"/>
      <c r="M8" s="15"/>
    </row>
    <row r="9" spans="1:13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  <c r="M9" s="2"/>
    </row>
    <row r="10" spans="1:13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5"/>
      <c r="M10" s="66"/>
    </row>
    <row r="11" spans="1:13" ht="14.4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50</v>
      </c>
      <c r="L11" s="55" t="s">
        <v>8</v>
      </c>
      <c r="M11" s="55" t="s">
        <v>13</v>
      </c>
    </row>
    <row r="12" spans="1:13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  <c r="M12" s="56"/>
    </row>
    <row r="13" spans="1:13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  <c r="M13" s="56"/>
    </row>
    <row r="14" spans="1:13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  <c r="M14" s="57"/>
    </row>
  </sheetData>
  <sheetProtection algorithmName="SHA-512" hashValue="36l+dVCq4W76brA1XXFG6bGL/chaUQP8KvWidgshuYxGmp4x7dS+d0fIOjb45VhUout4CK00GfFgVz9wHkJmpg==" saltValue="lq8FoqrIsZcQKJYG0Xc1dA==" spinCount="100000" sheet="1" formatCells="0" formatColumns="0" formatRows="0" insertRows="0" deleteRows="0" sort="0" autoFilter="0"/>
  <mergeCells count="15">
    <mergeCell ref="I11:I14"/>
    <mergeCell ref="J11:J14"/>
    <mergeCell ref="L11:L14"/>
    <mergeCell ref="M11:M14"/>
    <mergeCell ref="A10:C10"/>
    <mergeCell ref="E10:M10"/>
    <mergeCell ref="A11:A14"/>
    <mergeCell ref="B11:B14"/>
    <mergeCell ref="C11:C14"/>
    <mergeCell ref="D11:D14"/>
    <mergeCell ref="E11:E14"/>
    <mergeCell ref="F11:F14"/>
    <mergeCell ref="G11:G14"/>
    <mergeCell ref="H11:H14"/>
    <mergeCell ref="K11:K14"/>
  </mergeCells>
  <hyperlinks>
    <hyperlink ref="C8" r:id="rId1" xr:uid="{00000000-0004-0000-0400-000000000000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L14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0" width="12.6640625" style="21"/>
    <col min="11" max="12" width="14.44140625" style="21" customWidth="1"/>
    <col min="13" max="16384" width="12.6640625" style="4"/>
  </cols>
  <sheetData>
    <row r="1" spans="1:12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3">
      <c r="A2" s="11">
        <v>2016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" thickBot="1" x14ac:dyDescent="0.35">
      <c r="A5" s="10"/>
      <c r="B5" s="2"/>
      <c r="C5" s="7" t="s">
        <v>54</v>
      </c>
      <c r="D5" s="48">
        <f>SUM(D15:D1048576)</f>
        <v>0</v>
      </c>
      <c r="E5" s="48">
        <f>SUM(E15:E1048576)</f>
        <v>0</v>
      </c>
      <c r="F5" s="49">
        <f>SUM(F15:F1048576)</f>
        <v>0</v>
      </c>
      <c r="G5" s="49">
        <f t="shared" ref="G5:L5" si="0">SUM(G15:G1048576)</f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</row>
    <row r="6" spans="1:12" ht="15" thickTop="1" x14ac:dyDescent="0.3">
      <c r="A6" s="10"/>
      <c r="B6" s="2"/>
      <c r="C6" s="7" t="s">
        <v>16</v>
      </c>
      <c r="D6" s="14"/>
      <c r="E6" s="14"/>
      <c r="F6" s="15"/>
      <c r="G6" s="15"/>
      <c r="H6" s="15"/>
      <c r="I6" s="15"/>
      <c r="J6" s="15"/>
      <c r="K6" s="15"/>
      <c r="L6" s="15"/>
    </row>
    <row r="7" spans="1:12" x14ac:dyDescent="0.3">
      <c r="A7" s="10"/>
      <c r="B7" s="2"/>
      <c r="C7" s="7" t="s">
        <v>48</v>
      </c>
      <c r="D7" s="14"/>
      <c r="E7" s="14"/>
      <c r="F7" s="15"/>
      <c r="G7" s="15"/>
      <c r="H7" s="15"/>
      <c r="I7" s="15"/>
      <c r="J7" s="15"/>
      <c r="K7" s="15"/>
      <c r="L7" s="15"/>
    </row>
    <row r="8" spans="1:12" x14ac:dyDescent="0.3">
      <c r="A8" s="10"/>
      <c r="B8" s="2"/>
      <c r="C8" s="16" t="s">
        <v>15</v>
      </c>
      <c r="D8" s="14"/>
      <c r="E8" s="14"/>
      <c r="F8" s="15"/>
      <c r="G8" s="15"/>
      <c r="H8" s="15"/>
      <c r="I8" s="15"/>
      <c r="J8" s="15"/>
      <c r="K8" s="15"/>
      <c r="L8" s="15"/>
    </row>
    <row r="9" spans="1:12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</sheetData>
  <sheetProtection algorithmName="SHA-512" hashValue="ca0HTzENr3SYhxM6aBd/kOUp1PqR4Nmp3hfMjZWNbnmPsFCAk/48EF5wwNk/8VUDmwdCingKV6Kj+AANY99GRw==" saltValue="PTLbWwhR8bH8NgJxHNNbiw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500-000000000000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L22"/>
  <sheetViews>
    <sheetView zoomScale="90" zoomScaleNormal="90" workbookViewId="0">
      <pane ySplit="14" topLeftCell="A15" activePane="bottomLeft" state="frozen"/>
      <selection pane="bottomLeft" activeCell="A15" sqref="A15"/>
    </sheetView>
  </sheetViews>
  <sheetFormatPr defaultColWidth="12.6640625" defaultRowHeight="14.4" x14ac:dyDescent="0.3"/>
  <cols>
    <col min="1" max="1" width="12.6640625" style="17"/>
    <col min="2" max="2" width="12.6640625" style="18"/>
    <col min="3" max="3" width="45" style="19" customWidth="1"/>
    <col min="4" max="4" width="12.6640625" style="20"/>
    <col min="5" max="10" width="12.6640625" style="21"/>
    <col min="11" max="12" width="14.44140625" style="21" customWidth="1"/>
    <col min="13" max="16384" width="12.6640625" style="4"/>
  </cols>
  <sheetData>
    <row r="1" spans="1:12" x14ac:dyDescent="0.3">
      <c r="A1" s="1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spans="1:12" x14ac:dyDescent="0.3">
      <c r="A2" s="11">
        <v>2015</v>
      </c>
      <c r="B2" s="2"/>
      <c r="C2" s="2"/>
      <c r="D2" s="3"/>
      <c r="E2" s="3"/>
      <c r="F2" s="2"/>
      <c r="G2" s="2"/>
      <c r="H2" s="2"/>
      <c r="I2" s="2"/>
      <c r="J2" s="2"/>
      <c r="K2" s="2"/>
      <c r="L2" s="2"/>
    </row>
    <row r="3" spans="1:12" x14ac:dyDescent="0.3">
      <c r="A3" s="9"/>
      <c r="B3" s="2"/>
      <c r="C3" s="2"/>
      <c r="D3" s="3"/>
      <c r="E3" s="3"/>
      <c r="F3" s="2"/>
      <c r="G3" s="2"/>
      <c r="H3" s="2"/>
      <c r="I3" s="2"/>
      <c r="J3" s="2"/>
      <c r="K3" s="2"/>
      <c r="L3" s="2"/>
    </row>
    <row r="4" spans="1:12" x14ac:dyDescent="0.3">
      <c r="A4" s="9"/>
      <c r="B4" s="2"/>
      <c r="C4" s="2"/>
      <c r="D4" s="3"/>
      <c r="E4" s="3"/>
      <c r="F4" s="2"/>
      <c r="G4" s="2"/>
      <c r="H4" s="2"/>
      <c r="I4" s="2"/>
      <c r="J4" s="2"/>
      <c r="K4" s="2"/>
      <c r="L4" s="2"/>
    </row>
    <row r="5" spans="1:12" ht="15" thickBot="1" x14ac:dyDescent="0.35">
      <c r="A5" s="10"/>
      <c r="B5" s="2"/>
      <c r="C5" s="7" t="s">
        <v>54</v>
      </c>
      <c r="D5" s="48">
        <f t="shared" ref="D5:L5" si="0">SUM(D15:D1048576)</f>
        <v>0</v>
      </c>
      <c r="E5" s="48">
        <f t="shared" si="0"/>
        <v>0</v>
      </c>
      <c r="F5" s="49">
        <f t="shared" si="0"/>
        <v>0</v>
      </c>
      <c r="G5" s="49">
        <f t="shared" si="0"/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</row>
    <row r="6" spans="1:12" ht="15" thickTop="1" x14ac:dyDescent="0.3">
      <c r="A6" s="10"/>
      <c r="B6" s="2"/>
      <c r="C6" s="7" t="s">
        <v>16</v>
      </c>
      <c r="D6" s="14"/>
      <c r="E6" s="14"/>
      <c r="F6" s="15"/>
      <c r="G6" s="15"/>
      <c r="H6" s="15"/>
      <c r="I6" s="15"/>
      <c r="J6" s="15"/>
      <c r="K6" s="15"/>
      <c r="L6" s="15"/>
    </row>
    <row r="7" spans="1:12" x14ac:dyDescent="0.3">
      <c r="A7" s="10"/>
      <c r="B7" s="2"/>
      <c r="C7" s="7" t="s">
        <v>48</v>
      </c>
      <c r="D7" s="14"/>
      <c r="E7" s="14"/>
      <c r="F7" s="15"/>
      <c r="G7" s="15"/>
      <c r="H7" s="15"/>
      <c r="I7" s="15"/>
      <c r="J7" s="15"/>
      <c r="K7" s="15"/>
      <c r="L7" s="15"/>
    </row>
    <row r="8" spans="1:12" x14ac:dyDescent="0.3">
      <c r="A8" s="10"/>
      <c r="B8" s="2"/>
      <c r="C8" s="16" t="s">
        <v>15</v>
      </c>
      <c r="D8" s="14"/>
      <c r="E8" s="14"/>
      <c r="F8" s="15"/>
      <c r="G8" s="15"/>
      <c r="H8" s="15"/>
      <c r="I8" s="15"/>
      <c r="J8" s="15"/>
      <c r="K8" s="15"/>
      <c r="L8" s="15"/>
    </row>
    <row r="9" spans="1:12" x14ac:dyDescent="0.3">
      <c r="A9" s="10"/>
      <c r="B9" s="2"/>
      <c r="C9" s="7" t="s">
        <v>38</v>
      </c>
      <c r="D9" s="3"/>
      <c r="E9" s="3"/>
      <c r="F9" s="2"/>
      <c r="G9" s="2"/>
      <c r="H9" s="2"/>
      <c r="I9" s="2"/>
      <c r="J9" s="2"/>
      <c r="K9" s="2"/>
      <c r="L9" s="2"/>
    </row>
    <row r="10" spans="1:12" x14ac:dyDescent="0.3">
      <c r="A10" s="67" t="s">
        <v>12</v>
      </c>
      <c r="B10" s="68"/>
      <c r="C10" s="68"/>
      <c r="D10" s="1" t="s">
        <v>11</v>
      </c>
      <c r="E10" s="64" t="s">
        <v>10</v>
      </c>
      <c r="F10" s="65"/>
      <c r="G10" s="65"/>
      <c r="H10" s="65"/>
      <c r="I10" s="65"/>
      <c r="J10" s="65"/>
      <c r="K10" s="65"/>
      <c r="L10" s="66"/>
    </row>
    <row r="11" spans="1:12" ht="15" customHeight="1" x14ac:dyDescent="0.3">
      <c r="A11" s="69" t="s">
        <v>1</v>
      </c>
      <c r="B11" s="55" t="s">
        <v>14</v>
      </c>
      <c r="C11" s="72" t="s">
        <v>2</v>
      </c>
      <c r="D11" s="69" t="s">
        <v>3</v>
      </c>
      <c r="E11" s="58" t="s">
        <v>9</v>
      </c>
      <c r="F11" s="55" t="s">
        <v>53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13</v>
      </c>
    </row>
    <row r="12" spans="1:12" x14ac:dyDescent="0.3">
      <c r="A12" s="70"/>
      <c r="B12" s="56"/>
      <c r="C12" s="73"/>
      <c r="D12" s="70"/>
      <c r="E12" s="59"/>
      <c r="F12" s="56"/>
      <c r="G12" s="56"/>
      <c r="H12" s="56"/>
      <c r="I12" s="56"/>
      <c r="J12" s="56"/>
      <c r="K12" s="56"/>
      <c r="L12" s="56"/>
    </row>
    <row r="13" spans="1:12" x14ac:dyDescent="0.3">
      <c r="A13" s="70"/>
      <c r="B13" s="56"/>
      <c r="C13" s="73"/>
      <c r="D13" s="70"/>
      <c r="E13" s="59"/>
      <c r="F13" s="56"/>
      <c r="G13" s="56"/>
      <c r="H13" s="56"/>
      <c r="I13" s="56"/>
      <c r="J13" s="56"/>
      <c r="K13" s="56"/>
      <c r="L13" s="56"/>
    </row>
    <row r="14" spans="1:12" ht="15" thickBot="1" x14ac:dyDescent="0.35">
      <c r="A14" s="71"/>
      <c r="B14" s="57"/>
      <c r="C14" s="74"/>
      <c r="D14" s="71"/>
      <c r="E14" s="60"/>
      <c r="F14" s="57"/>
      <c r="G14" s="57"/>
      <c r="H14" s="57"/>
      <c r="I14" s="57"/>
      <c r="J14" s="57"/>
      <c r="K14" s="57"/>
      <c r="L14" s="57"/>
    </row>
    <row r="22" spans="11:11" x14ac:dyDescent="0.3">
      <c r="K22" s="22"/>
    </row>
  </sheetData>
  <sheetProtection algorithmName="SHA-512" hashValue="7icTY+F5JGYxkB5whO8K2klXloulxX3R8wq8GDFrYy0EFEFFrbH1LIZ08j1DyDf3CdmH7iTHqcvhB35wVGUmFw==" saltValue="6NdbKNJIxMFrXrlaIRexlA==" spinCount="100000" sheet="1" formatCells="0" formatColumns="0" formatRows="0" insertRows="0" deleteRows="0" sort="0" autoFilter="0"/>
  <mergeCells count="14">
    <mergeCell ref="I11:I14"/>
    <mergeCell ref="J11:J14"/>
    <mergeCell ref="K11:K14"/>
    <mergeCell ref="L11:L14"/>
    <mergeCell ref="A10:C10"/>
    <mergeCell ref="E10:L10"/>
    <mergeCell ref="A11:A14"/>
    <mergeCell ref="B11:B14"/>
    <mergeCell ref="C11:C14"/>
    <mergeCell ref="D11:D14"/>
    <mergeCell ref="E11:E14"/>
    <mergeCell ref="F11:F14"/>
    <mergeCell ref="G11:G14"/>
    <mergeCell ref="H11:H14"/>
  </mergeCells>
  <hyperlinks>
    <hyperlink ref="C8" r:id="rId1" xr:uid="{00000000-0004-0000-0600-000000000000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636b6a-2155-4f5b-90b3-46e65b29fbe8">
      <Terms xmlns="http://schemas.microsoft.com/office/infopath/2007/PartnerControls"/>
    </lcf76f155ced4ddcb4097134ff3c332f>
    <TaxCatchAll xmlns="93440b9e-2567-4d07-ab98-0ea71d2fd65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87AE51F2C5D24CA6FEB899CEDBEE2A" ma:contentTypeVersion="15" ma:contentTypeDescription="Create a new document." ma:contentTypeScope="" ma:versionID="f88466505791527b7c400f47a48800bc">
  <xsd:schema xmlns:xsd="http://www.w3.org/2001/XMLSchema" xmlns:xs="http://www.w3.org/2001/XMLSchema" xmlns:p="http://schemas.microsoft.com/office/2006/metadata/properties" xmlns:ns2="99636b6a-2155-4f5b-90b3-46e65b29fbe8" xmlns:ns3="93440b9e-2567-4d07-ab98-0ea71d2fd657" targetNamespace="http://schemas.microsoft.com/office/2006/metadata/properties" ma:root="true" ma:fieldsID="993e7316daaa869aa5545cbe9746fca6" ns2:_="" ns3:_="">
    <xsd:import namespace="99636b6a-2155-4f5b-90b3-46e65b29fbe8"/>
    <xsd:import namespace="93440b9e-2567-4d07-ab98-0ea71d2fd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36b6a-2155-4f5b-90b3-46e65b29f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987cba5-5203-41d9-b138-a145ce6049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40b9e-2567-4d07-ab98-0ea71d2fd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701c82-4b73-43d7-9aa8-34aa054e7571}" ma:internalName="TaxCatchAll" ma:showField="CatchAllData" ma:web="93440b9e-2567-4d07-ab98-0ea71d2fd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D84D50-E139-450C-B850-F5C1148EB2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522120-4BF5-4E02-9EBE-5EEF1AAC6AFF}">
  <ds:schemaRefs>
    <ds:schemaRef ds:uri="99636b6a-2155-4f5b-90b3-46e65b29fbe8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3440b9e-2567-4d07-ab98-0ea71d2fd657"/>
  </ds:schemaRefs>
</ds:datastoreItem>
</file>

<file path=customXml/itemProps3.xml><?xml version="1.0" encoding="utf-8"?>
<ds:datastoreItem xmlns:ds="http://schemas.openxmlformats.org/officeDocument/2006/customXml" ds:itemID="{59947FAF-1B87-4BDD-85DF-85D7C93B7D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636b6a-2155-4f5b-90b3-46e65b29fbe8"/>
    <ds:schemaRef ds:uri="93440b9e-2567-4d07-ab98-0ea71d2fd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Overall Summary</vt:lpstr>
      <vt:lpstr>6.4.2021 - 5.4.2022</vt:lpstr>
      <vt:lpstr>6.4.2020 - 5.4.2021</vt:lpstr>
      <vt:lpstr>6.4.2019 - 5.4.2020</vt:lpstr>
      <vt:lpstr>6.4.2018 - 5.4.2019</vt:lpstr>
      <vt:lpstr>6.4.2017 - 5.4.2018</vt:lpstr>
      <vt:lpstr>6.4.2016 - 5.4.2017 </vt:lpstr>
      <vt:lpstr>6.4.2015 - 5.4.2016 </vt:lpstr>
      <vt:lpstr>6.4.2014 - 5.4.2015 </vt:lpstr>
      <vt:lpstr>6.4.2013 - 5.4.2014 </vt:lpstr>
      <vt:lpstr>6.4.2012 - 5.4.2013 </vt:lpstr>
      <vt:lpstr>6.4.2011 - 5.4.2012 </vt:lpstr>
      <vt:lpstr>6.4.2010 - 5.4.2011 </vt:lpstr>
      <vt:lpstr>6.4.2009 - 5.4.2010 </vt:lpstr>
      <vt:lpstr>6.4.2008 - 5.4.2009 </vt:lpstr>
      <vt:lpstr>6.4.2007 - 5.4.2008 </vt:lpstr>
      <vt:lpstr>6.4.2006 - 5.4.2007 </vt:lpstr>
      <vt:lpstr>6.4.2005 - 5.4.2006 </vt:lpstr>
      <vt:lpstr>6.4.2004 - 5.4.2005 </vt:lpstr>
      <vt:lpstr>6.4.2003 - 5.4.2004</vt:lpstr>
      <vt:lpstr>6.4.2002 - 5.4.2003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Wright</dc:creator>
  <cp:lastModifiedBy>Michael</cp:lastModifiedBy>
  <dcterms:created xsi:type="dcterms:W3CDTF">2013-11-26T08:25:13Z</dcterms:created>
  <dcterms:modified xsi:type="dcterms:W3CDTF">2022-11-17T09:02:46Z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0x0101003087AE51F2C5D24CA6FEB899CEDBEE2A</vt:lpwstr>
  </property>
  <property fmtid="{D5CDD505-2E9C-101B-9397-08002B2CF9AE}" pid="3" name="Order">
    <vt:r8>3388800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